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90" windowWidth="15480" windowHeight="5775" activeTab="10"/>
  </bookViews>
  <sheets>
    <sheet name="غلاف البحري" sheetId="11" r:id="rId1"/>
    <sheet name="19" sheetId="12" r:id="rId2"/>
    <sheet name="20" sheetId="24" r:id="rId3"/>
    <sheet name="21" sheetId="13" r:id="rId4"/>
    <sheet name="ورقة1" sheetId="32" r:id="rId5"/>
    <sheet name="22" sheetId="14" r:id="rId6"/>
    <sheet name="23" sheetId="29" r:id="rId7"/>
    <sheet name="24’25" sheetId="15" r:id="rId8"/>
    <sheet name="26.27" sheetId="20" r:id="rId9"/>
    <sheet name="28.29" sheetId="17" r:id="rId10"/>
    <sheet name="30" sheetId="30" r:id="rId11"/>
    <sheet name="ورقة2" sheetId="31" r:id="rId12"/>
  </sheets>
  <definedNames>
    <definedName name="_xlnm.Print_Area" localSheetId="2">'20'!$A$1:$C$18</definedName>
    <definedName name="_xlnm.Print_Area" localSheetId="3">'21'!$A$1:$O$19</definedName>
    <definedName name="_xlnm.Print_Area" localSheetId="5">'22'!$A$1:$G$31</definedName>
    <definedName name="_xlnm.Print_Area" localSheetId="6">'23'!$A$1:$E$17</definedName>
    <definedName name="_xlnm.Print_Area" localSheetId="8">'26.27'!$A$1:$C$31</definedName>
    <definedName name="_xlnm.Print_Area" localSheetId="9">'28.29'!$A$1:$E$24</definedName>
    <definedName name="_xlnm.Print_Area" localSheetId="10">'30'!$A$1:$D$21</definedName>
    <definedName name="_xlnm.Print_Area" localSheetId="4">ورقة1!$A$1:$N$26</definedName>
  </definedNames>
  <calcPr calcId="144525"/>
  <fileRecoveryPr repairLoad="1"/>
</workbook>
</file>

<file path=xl/calcChain.xml><?xml version="1.0" encoding="utf-8"?>
<calcChain xmlns="http://schemas.openxmlformats.org/spreadsheetml/2006/main">
  <c r="E6" i="17" l="1"/>
  <c r="B22" i="17" l="1"/>
  <c r="B29" i="20"/>
  <c r="B13" i="20"/>
  <c r="B21" i="15" l="1"/>
  <c r="C6" i="15" l="1"/>
  <c r="C19" i="30" l="1"/>
  <c r="B19" i="30"/>
  <c r="N11" i="13" l="1"/>
  <c r="N10" i="13"/>
  <c r="N6" i="13"/>
  <c r="N7" i="13"/>
  <c r="N8" i="13"/>
  <c r="N9" i="13"/>
  <c r="N12" i="13"/>
  <c r="N13" i="13"/>
  <c r="N14" i="13"/>
  <c r="N15" i="13"/>
  <c r="N16" i="13"/>
  <c r="N17" i="13"/>
  <c r="M18" i="13"/>
  <c r="L18" i="13"/>
  <c r="N18" i="13" l="1"/>
  <c r="B15" i="29"/>
  <c r="D9" i="29"/>
  <c r="D10" i="29"/>
  <c r="D11" i="29"/>
  <c r="D12" i="29"/>
  <c r="D13" i="29"/>
  <c r="D14" i="29"/>
  <c r="D15" i="29"/>
  <c r="C15" i="29"/>
  <c r="C9" i="14"/>
  <c r="D9" i="14"/>
  <c r="E6" i="14"/>
  <c r="E7" i="14"/>
  <c r="E8" i="14"/>
  <c r="E9" i="14"/>
  <c r="J18" i="13"/>
  <c r="I18" i="13"/>
  <c r="G18" i="13"/>
  <c r="F18" i="13"/>
  <c r="E18" i="13"/>
  <c r="D18" i="13"/>
  <c r="C18" i="13"/>
  <c r="B18" i="13"/>
  <c r="B14" i="24" l="1"/>
</calcChain>
</file>

<file path=xl/sharedStrings.xml><?xml version="1.0" encoding="utf-8"?>
<sst xmlns="http://schemas.openxmlformats.org/spreadsheetml/2006/main" count="425" uniqueCount="316">
  <si>
    <t>التفاصيل</t>
  </si>
  <si>
    <t>Details</t>
  </si>
  <si>
    <t>المجموع</t>
  </si>
  <si>
    <t>Total</t>
  </si>
  <si>
    <t>مهندسون</t>
  </si>
  <si>
    <t>Engineers</t>
  </si>
  <si>
    <t>فنيون</t>
  </si>
  <si>
    <t>Technicians</t>
  </si>
  <si>
    <t>اداريون</t>
  </si>
  <si>
    <t>Administrators</t>
  </si>
  <si>
    <t>مجموع العاملين</t>
  </si>
  <si>
    <t>نقل العاملين</t>
  </si>
  <si>
    <t>نوع السلعة</t>
  </si>
  <si>
    <t>خامات ومواد اولية</t>
  </si>
  <si>
    <t>وقود ومحروقات وزيوت</t>
  </si>
  <si>
    <t>ادوات احتياطية</t>
  </si>
  <si>
    <t>ماء وكهرباء</t>
  </si>
  <si>
    <t>متنوعات</t>
  </si>
  <si>
    <t>مجموع المستلزمات السلعية</t>
  </si>
  <si>
    <t>نوع الخدمة</t>
  </si>
  <si>
    <t>خدمات الصيانة</t>
  </si>
  <si>
    <t>دعاية وطبع وضيافة</t>
  </si>
  <si>
    <t>ايفاد واتصالات</t>
  </si>
  <si>
    <t>استئجار موجودات ثابتة</t>
  </si>
  <si>
    <t>مصروفات خدمية متنوعة</t>
  </si>
  <si>
    <t>مجموع المستلزمات الخدمية</t>
  </si>
  <si>
    <t>نوع الايراد</t>
  </si>
  <si>
    <t>Kind of revenues</t>
  </si>
  <si>
    <t>فوائد وايجارات الاراضي</t>
  </si>
  <si>
    <t>ايراد سنوات سابقة</t>
  </si>
  <si>
    <t>Revenues of previous years</t>
  </si>
  <si>
    <t>ايرادات عرضية</t>
  </si>
  <si>
    <t>ايرادات رأسمالية</t>
  </si>
  <si>
    <t>Capitalistic revenues</t>
  </si>
  <si>
    <t>نوع المصروف</t>
  </si>
  <si>
    <t>Kind of expenses</t>
  </si>
  <si>
    <t>مصروفات تحويلية</t>
  </si>
  <si>
    <t>مصروفات اخرى</t>
  </si>
  <si>
    <t>Other expenses</t>
  </si>
  <si>
    <t>الشركة العامة للنقل البحري</t>
  </si>
  <si>
    <t>The General Company for Navy Transport</t>
  </si>
  <si>
    <t>Number of ships owned by the  Company</t>
  </si>
  <si>
    <t xml:space="preserve">عدد العاملين </t>
  </si>
  <si>
    <t>Number of workers</t>
  </si>
  <si>
    <t>Total revenues achieved by the  Company</t>
  </si>
  <si>
    <t>الشهر</t>
  </si>
  <si>
    <t>باخرة متنوعة</t>
  </si>
  <si>
    <t>باخرة حاويات</t>
  </si>
  <si>
    <t>ناقلة</t>
  </si>
  <si>
    <t>لنج</t>
  </si>
  <si>
    <t>ساحبة</t>
  </si>
  <si>
    <t>بانطون</t>
  </si>
  <si>
    <t>بارجة</t>
  </si>
  <si>
    <t>المجموع الكلي</t>
  </si>
  <si>
    <t>Month</t>
  </si>
  <si>
    <t>miscellaneous ships</t>
  </si>
  <si>
    <t>Container ships</t>
  </si>
  <si>
    <t>Cargo ships</t>
  </si>
  <si>
    <t>Luncher</t>
  </si>
  <si>
    <t>Pantoon ships</t>
  </si>
  <si>
    <t>Barge</t>
  </si>
  <si>
    <t>Grand total</t>
  </si>
  <si>
    <t>كانون الثاني</t>
  </si>
  <si>
    <t>January</t>
  </si>
  <si>
    <t>شباط</t>
  </si>
  <si>
    <t>February</t>
  </si>
  <si>
    <t>اذار</t>
  </si>
  <si>
    <t>March</t>
  </si>
  <si>
    <t>نيسان</t>
  </si>
  <si>
    <t>April</t>
  </si>
  <si>
    <t>آيار</t>
  </si>
  <si>
    <t>May</t>
  </si>
  <si>
    <t xml:space="preserve">حزيران </t>
  </si>
  <si>
    <t>June</t>
  </si>
  <si>
    <t>تموز</t>
  </si>
  <si>
    <t>July</t>
  </si>
  <si>
    <t>آب</t>
  </si>
  <si>
    <t>August</t>
  </si>
  <si>
    <t>ايلول</t>
  </si>
  <si>
    <t>September</t>
  </si>
  <si>
    <t>تشرين الاول</t>
  </si>
  <si>
    <t>October</t>
  </si>
  <si>
    <t>تشرين الثاني</t>
  </si>
  <si>
    <t>November</t>
  </si>
  <si>
    <t>كانون الاول</t>
  </si>
  <si>
    <t>December</t>
  </si>
  <si>
    <t>Tagged</t>
  </si>
  <si>
    <t>Employees compensations</t>
  </si>
  <si>
    <t>ايراد النشاط  الخدمي</t>
  </si>
  <si>
    <t>Total employees</t>
  </si>
  <si>
    <t>Employee transportation</t>
  </si>
  <si>
    <t xml:space="preserve"> </t>
  </si>
  <si>
    <t xml:space="preserve">مواد التعبئة والتغليف </t>
  </si>
  <si>
    <t>اناث</t>
  </si>
  <si>
    <t>عدد السفن الموجودة  التي تمتلكها الشركة</t>
  </si>
  <si>
    <t xml:space="preserve">اسم السفينة                </t>
  </si>
  <si>
    <t xml:space="preserve">   Ship name </t>
  </si>
  <si>
    <t xml:space="preserve"> بغداد                             </t>
  </si>
  <si>
    <t xml:space="preserve"> Baghdad</t>
  </si>
  <si>
    <t xml:space="preserve"> المثنى                   </t>
  </si>
  <si>
    <t xml:space="preserve"> الحدباء                      </t>
  </si>
  <si>
    <t xml:space="preserve">المجموع                                 </t>
  </si>
  <si>
    <t>الشهادات</t>
  </si>
  <si>
    <t>ذكور</t>
  </si>
  <si>
    <t>Certificate</t>
  </si>
  <si>
    <t>Male</t>
  </si>
  <si>
    <t>Female</t>
  </si>
  <si>
    <t>دكتوراه</t>
  </si>
  <si>
    <t>Ph.D</t>
  </si>
  <si>
    <t>ماجستير</t>
  </si>
  <si>
    <t>Master degree</t>
  </si>
  <si>
    <t>دبلوم عالي</t>
  </si>
  <si>
    <t>High Diploma</t>
  </si>
  <si>
    <t>بكالوريوس</t>
  </si>
  <si>
    <t>Bachelor's degree</t>
  </si>
  <si>
    <t xml:space="preserve">دبلوم </t>
  </si>
  <si>
    <t>Diploma (after secondary)</t>
  </si>
  <si>
    <t xml:space="preserve">اعدادية </t>
  </si>
  <si>
    <t xml:space="preserve">Secondary </t>
  </si>
  <si>
    <t>متوسطة</t>
  </si>
  <si>
    <t>Intermediate</t>
  </si>
  <si>
    <t>ابتدائية</t>
  </si>
  <si>
    <t>Primary</t>
  </si>
  <si>
    <t>دون الابتدائية</t>
  </si>
  <si>
    <t>No certificate</t>
  </si>
  <si>
    <t xml:space="preserve">(مليار) دينار </t>
  </si>
  <si>
    <t>ID Billion</t>
  </si>
  <si>
    <t>(مليار) دينار</t>
  </si>
  <si>
    <t>*Gross cargo of the imported and expoted goods ships</t>
  </si>
  <si>
    <t xml:space="preserve">الحمولة الاجمالية لسفن البضائع* المصدرة والمستوردة </t>
  </si>
  <si>
    <t xml:space="preserve">                                         </t>
  </si>
  <si>
    <t>Table (22)</t>
  </si>
  <si>
    <t>Table (23)</t>
  </si>
  <si>
    <t>Table (24)</t>
  </si>
  <si>
    <t>Table (26)</t>
  </si>
  <si>
    <t>Table (25)</t>
  </si>
  <si>
    <t>Table (27)</t>
  </si>
  <si>
    <t>Table (28)</t>
  </si>
  <si>
    <t xml:space="preserve">                الحمولة الكلية / طن                    </t>
  </si>
  <si>
    <t xml:space="preserve">  Al ــ Muthanaa</t>
  </si>
  <si>
    <t xml:space="preserve">  Al ــ Hadbaa</t>
  </si>
  <si>
    <t>ــ لا توجد بيانات</t>
  </si>
  <si>
    <t>شكل (6)</t>
  </si>
  <si>
    <t>.</t>
  </si>
  <si>
    <t>جدول (24)</t>
  </si>
  <si>
    <t>القيمة (الف دينار)</t>
  </si>
  <si>
    <t>Value in ID thousand</t>
  </si>
  <si>
    <t>**الاجور والمزايا المدفوعة للعاملين في المنشأة العامة للنقل البحري</t>
  </si>
  <si>
    <t xml:space="preserve">* عدا الايرادات الاخرى </t>
  </si>
  <si>
    <t>المجموع الكلي للايرادات المتحققة 
( قيمة الانتاج ) خلال السنة</t>
  </si>
  <si>
    <t>تجهيزات العاملين</t>
  </si>
  <si>
    <t>وحدة القياس</t>
  </si>
  <si>
    <t>**Wages and ponuses paid for the workers in the Company</t>
  </si>
  <si>
    <t>* تمثل الحمولة الاجمالية المنقولة للبضائع المصدرة والمستوردة بواسطة البواخر المملوكة للشركة</t>
  </si>
  <si>
    <t>جدول (19)</t>
  </si>
  <si>
    <t>Table (19)</t>
  </si>
  <si>
    <t xml:space="preserve"> Total load / ton</t>
  </si>
  <si>
    <t>Table (20)</t>
  </si>
  <si>
    <t>الاجور المدفوعة والمساهمات في التأمينات الأجتماعية</t>
  </si>
  <si>
    <t>Measure unit</t>
  </si>
  <si>
    <t>Value in ID/ thousand</t>
  </si>
  <si>
    <t>Value in ID/thousand</t>
  </si>
  <si>
    <t>Crude and raw materials</t>
  </si>
  <si>
    <t>Fuel and oils</t>
  </si>
  <si>
    <t>canning and covering equipment</t>
  </si>
  <si>
    <t>Spare materials</t>
  </si>
  <si>
    <t>Water and electricity</t>
  </si>
  <si>
    <t>Various materials</t>
  </si>
  <si>
    <t>Total good materials</t>
  </si>
  <si>
    <t>Maintenance services</t>
  </si>
  <si>
    <t>Advertisement, printing and hospitality</t>
  </si>
  <si>
    <t xml:space="preserve"> Missioning and communication</t>
  </si>
  <si>
    <t>Renting fixed assets</t>
  </si>
  <si>
    <t>Variuos services expenses</t>
  </si>
  <si>
    <t>Total services materials</t>
  </si>
  <si>
    <t>Kind of service</t>
  </si>
  <si>
    <t>Kind of Good</t>
  </si>
  <si>
    <t xml:space="preserve">Value in ID thousand </t>
  </si>
  <si>
    <t xml:space="preserve">القيمة (الف دينار) </t>
  </si>
  <si>
    <t>* Represents the total tonnage transported goods imported and exported by ships owned by the company</t>
  </si>
  <si>
    <t>*except other revenues</t>
  </si>
  <si>
    <t>Emploees transportation</t>
  </si>
  <si>
    <t xml:space="preserve">Wages paid and contributions to social insurance
</t>
  </si>
  <si>
    <t>Revenues</t>
  </si>
  <si>
    <t>Employees supplies</t>
  </si>
  <si>
    <t>Figure (5)</t>
  </si>
  <si>
    <t>Figure (6)</t>
  </si>
  <si>
    <t>Number of workers in the State Company for Maritime Transport by specialization and sex for 2015</t>
  </si>
  <si>
    <r>
      <t xml:space="preserve">عدد  </t>
    </r>
    <r>
      <rPr>
        <b/>
        <sz val="11"/>
        <rFont val="Times New Roman"/>
        <family val="1"/>
      </rPr>
      <t>.NO</t>
    </r>
  </si>
  <si>
    <r>
      <t xml:space="preserve">(الف) طن
</t>
    </r>
    <r>
      <rPr>
        <b/>
        <sz val="11"/>
        <rFont val="Times New Roman"/>
        <family val="1"/>
      </rPr>
      <t>Thousand ton</t>
    </r>
  </si>
  <si>
    <r>
      <t xml:space="preserve">عدد </t>
    </r>
    <r>
      <rPr>
        <b/>
        <sz val="11"/>
        <rFont val="Times New Roman"/>
        <family val="1"/>
      </rPr>
      <t>.NO</t>
    </r>
  </si>
  <si>
    <t xml:space="preserve"> data unavailable ــ</t>
  </si>
  <si>
    <r>
      <t xml:space="preserve">القيمة (الف دينار)
</t>
    </r>
    <r>
      <rPr>
        <b/>
        <sz val="12"/>
        <rFont val="Times New Roman"/>
        <family val="1"/>
      </rPr>
      <t>Value in ID thousand</t>
    </r>
  </si>
  <si>
    <t xml:space="preserve"> * تعويضات المشتغلين</t>
  </si>
  <si>
    <t>*تعويضات المشتغلين = الاجور المدفوعة +تجهيزات العاملين+ نقل العاملين</t>
  </si>
  <si>
    <r>
      <t>Interests and rents</t>
    </r>
    <r>
      <rPr>
        <b/>
        <sz val="11"/>
        <color indexed="10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>for lands</t>
    </r>
  </si>
  <si>
    <r>
      <t>Accidental</t>
    </r>
    <r>
      <rPr>
        <b/>
        <sz val="11"/>
        <color indexed="8"/>
        <rFont val="Times New Roman"/>
        <family val="1"/>
      </rPr>
      <t xml:space="preserve"> revenues</t>
    </r>
  </si>
  <si>
    <t>المؤشرات الرئيسة لنشاط الشركة العامة للنقل البحري لسنة 2016</t>
  </si>
  <si>
    <t>Key Indicators of State Company for Maritime Transport for 2016</t>
  </si>
  <si>
    <r>
      <t xml:space="preserve">معدل التغير لسنتي </t>
    </r>
    <r>
      <rPr>
        <b/>
        <sz val="12"/>
        <rFont val="Times New Roman"/>
        <family val="1"/>
      </rPr>
      <t>Change rate for 2016-2015</t>
    </r>
  </si>
  <si>
    <t>الحمولة الاجمالية لسفن البضائع المملوكة المصدرة والمستوردة للشركة العامة للنقل البحري لسنة 2016 بـــ (الطن)</t>
  </si>
  <si>
    <t>جدول (20)</t>
  </si>
  <si>
    <t>ــ</t>
  </si>
  <si>
    <t xml:space="preserve">البصرة                        </t>
  </si>
  <si>
    <t xml:space="preserve"> Al ــ Basrah </t>
  </si>
  <si>
    <t>Al ــ Nasser</t>
  </si>
  <si>
    <t xml:space="preserve"> Bayaat Al ــ Ghadeer</t>
  </si>
  <si>
    <t>The total tonnage of cargo vessels owned by exporting and importing the General Company for Maritime Transport for 2016</t>
  </si>
  <si>
    <t>يخت</t>
  </si>
  <si>
    <t>جنيبة</t>
  </si>
  <si>
    <t>زورق</t>
  </si>
  <si>
    <t>حفار</t>
  </si>
  <si>
    <t xml:space="preserve"> أضافة وحدة بحرية( يخت ‘ جنيبة‘ زورق‘ حفار )                                                      </t>
  </si>
  <si>
    <t xml:space="preserve">عدد العاملين في الشركة العامة للنقل البحري حسب الاختصاص والجنس لسنة 2016
 </t>
  </si>
  <si>
    <t>Number of workers in State Company for Maritime Transport by specialization and sex for 2016</t>
  </si>
  <si>
    <t>جدول  (21)</t>
  </si>
  <si>
    <t>Table (21)</t>
  </si>
  <si>
    <t>جدول (22)</t>
  </si>
  <si>
    <t>عدد العاملين حسب المستوى التعليمي والجنس للشركة العامة للنقل البحري لسنة 2016</t>
  </si>
  <si>
    <t>Number of workers in State Company for Maritime Transport by educational level and sex for 2016</t>
  </si>
  <si>
    <t>عدد العاملين وتعويضاتهم في الشركة العامة للنقل البحري لسنة 2016 ( الف دينار)</t>
  </si>
  <si>
    <t>Number of employees and their compensations in the State Company for Maritime Transport activity for 2016</t>
  </si>
  <si>
    <t xml:space="preserve">جدول (26 ) </t>
  </si>
  <si>
    <t>The value of goods supplies of the State Company for Maritime Transport  for 2016</t>
  </si>
  <si>
    <t xml:space="preserve">قيمة المستلزمات السلعية للشركة العامة للنقل البحري لسنة 2016 </t>
  </si>
  <si>
    <t xml:space="preserve">قيمة المستلزمات الخدمية للشركة العامة للنقل البحري لسنة 2016 </t>
  </si>
  <si>
    <t>The value of services supplies of the State Company for Maritime Transport for 2016</t>
  </si>
  <si>
    <t xml:space="preserve">جدول (27) </t>
  </si>
  <si>
    <t xml:space="preserve">جدول(28) </t>
  </si>
  <si>
    <t xml:space="preserve">جدول (29)  </t>
  </si>
  <si>
    <t>Table (29)</t>
  </si>
  <si>
    <t xml:space="preserve">قيمة الايرادات الاخرى للشركة العامة للنقل البحري لسنة 2016 </t>
  </si>
  <si>
    <t>The value of other revenues of the State Company for Maritime Transport for 2016</t>
  </si>
  <si>
    <t>The value of other expenses of the State Company for Maritime Transport for 2016</t>
  </si>
  <si>
    <t>عدد الوحدات البحرية التي تم تقديم الخدمة لها من قبل الشركة العامة للنقل البحري لسنة 2016</t>
  </si>
  <si>
    <t xml:space="preserve"> Number of maritime units served by State Company for Maritime Transport for 2016</t>
  </si>
  <si>
    <t xml:space="preserve"> قيمة ايرادات النشاط الجاري للشركة العامة للنقل البحري لسنة 2016 </t>
  </si>
  <si>
    <t xml:space="preserve">زورق </t>
  </si>
  <si>
    <t>3.4ــ</t>
  </si>
  <si>
    <t>7.1ــ</t>
  </si>
  <si>
    <t>Total revenues and expenditures of the General Company for Ports of Iraq  by month for 2016</t>
  </si>
  <si>
    <t>Expendutres</t>
  </si>
  <si>
    <t>JANUARY</t>
  </si>
  <si>
    <t>FEBRUARY</t>
  </si>
  <si>
    <t>MARCH</t>
  </si>
  <si>
    <t>APRIL</t>
  </si>
  <si>
    <t>ايار</t>
  </si>
  <si>
    <t>MAY</t>
  </si>
  <si>
    <t>حزيران</t>
  </si>
  <si>
    <t>JUNE</t>
  </si>
  <si>
    <t>JULY</t>
  </si>
  <si>
    <t>اب</t>
  </si>
  <si>
    <t>AUGUST</t>
  </si>
  <si>
    <t>SEPTEMBER</t>
  </si>
  <si>
    <t>OCTOBER</t>
  </si>
  <si>
    <t>NOVEMBER</t>
  </si>
  <si>
    <t>DECEMBER</t>
  </si>
  <si>
    <t>الايرادات</t>
  </si>
  <si>
    <t>مجموع الايرادات والايرارات الاخرى</t>
  </si>
  <si>
    <t xml:space="preserve"> الخدمات المقدمة من قبل الشركة العامة للنقل البحري للوحدات البحرية لسنة 2016</t>
  </si>
  <si>
    <t>Services provided by State Company for Maritime Transport/marine units for 2016</t>
  </si>
  <si>
    <t xml:space="preserve">ايرادات تحويلية </t>
  </si>
  <si>
    <t xml:space="preserve">المصروفات    </t>
  </si>
  <si>
    <t xml:space="preserve">الرواتب والاجور </t>
  </si>
  <si>
    <t xml:space="preserve">المستلزمات السلعية </t>
  </si>
  <si>
    <t>المستلزمات الخدمية</t>
  </si>
  <si>
    <t xml:space="preserve">الاندثارات </t>
  </si>
  <si>
    <t>13.6ــ</t>
  </si>
  <si>
    <t>-</t>
  </si>
  <si>
    <t xml:space="preserve">جدول(25) </t>
  </si>
  <si>
    <t xml:space="preserve"> *الناصر      </t>
  </si>
  <si>
    <t>* الباخرة راسية في ميناء ام قصر وبأنتظار التأجير للعمل</t>
  </si>
  <si>
    <t xml:space="preserve">**بييعة الغدير    </t>
  </si>
  <si>
    <t xml:space="preserve">** االجنيبة لم تنجز الجنيبة أي سفرة لعدم وجود حمولات </t>
  </si>
  <si>
    <t xml:space="preserve">***الاصمعي </t>
  </si>
  <si>
    <t xml:space="preserve">*** القرنة </t>
  </si>
  <si>
    <t>*** الجنيبة راسية في ميناء ام قصر وبأنتظار التأجير للعمل</t>
  </si>
  <si>
    <t xml:space="preserve">باخرة متنوعة </t>
  </si>
  <si>
    <t xml:space="preserve">باخرة حاويات </t>
  </si>
  <si>
    <t xml:space="preserve">يخت </t>
  </si>
  <si>
    <t>أناث</t>
  </si>
  <si>
    <t>ايراد النشاط الجاري*</t>
  </si>
  <si>
    <t>جدول (30)</t>
  </si>
  <si>
    <t>Table (30)</t>
  </si>
  <si>
    <t xml:space="preserve">قيمة المصروفات والمصروفات الاخرى للشركة العامة للنقل البحري لسنة 2016 </t>
  </si>
  <si>
    <t>عدد العاملين في الشركة العامة للنقل البحري حسب الاختصاص والجنس لسنة 2016</t>
  </si>
  <si>
    <t>شكل (5)</t>
  </si>
  <si>
    <t xml:space="preserve"> جدول (23)</t>
  </si>
  <si>
    <t xml:space="preserve">تجهيزات العاملين </t>
  </si>
  <si>
    <t>Working equipment</t>
  </si>
  <si>
    <t>AL-ASSMAE</t>
  </si>
  <si>
    <t>AL-QURNA</t>
  </si>
  <si>
    <t>ships anchored in om qaseer port waitting for hiring</t>
  </si>
  <si>
    <t xml:space="preserve">No departure fo JANEBA due to un available cargoes </t>
  </si>
  <si>
    <t>JANEBA  anchored in om qaseer port waitting for hiring</t>
  </si>
  <si>
    <t>ship</t>
  </si>
  <si>
    <t>Janeeba</t>
  </si>
  <si>
    <t>boat</t>
  </si>
  <si>
    <t>driller</t>
  </si>
  <si>
    <t>adding nav unit ( ship-janeeba-boat- driller)</t>
  </si>
  <si>
    <t>transfering revenues</t>
  </si>
  <si>
    <t>salary and wage</t>
  </si>
  <si>
    <t>commidity requirements</t>
  </si>
  <si>
    <t>service requirements</t>
  </si>
  <si>
    <t>depreciations</t>
  </si>
  <si>
    <t>transfering  expenses</t>
  </si>
  <si>
    <t>The revenues of current activity by the State Company for Maritime Transport activity for 2016</t>
  </si>
  <si>
    <t>Revenue of current activity</t>
  </si>
  <si>
    <t>Revenue of service activity</t>
  </si>
  <si>
    <t>Total revenues of achieved revenues ( production value) during the year</t>
  </si>
  <si>
    <t xml:space="preserve">البيانات قبل التعديل على الميزانية العمومية المصدر الشركة العامة للنقل البحري </t>
  </si>
  <si>
    <t xml:space="preserve">source: general company for navy transport data befor adjustment to balance of sheet </t>
  </si>
  <si>
    <t xml:space="preserve"> مجموع الايرادات = قيمة الايرادات المتحققة + الايرادات الاخرى  </t>
  </si>
  <si>
    <t xml:space="preserve"> Total revenues = value of revenue earned + other revenues</t>
  </si>
  <si>
    <t>اجمالي الايرادات والمصروفات للشركة العامة للنقل البحري حسب الشهرلسنة 2016 بــ ( المليون دينار)</t>
  </si>
  <si>
    <t>Employees compensations=Wages paid + Working equipment + Employee transportation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</si>
</sst>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62" x14ac:knownFonts="1"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2"/>
      <color theme="1"/>
      <name val="Times New Roman"/>
      <family val="1"/>
      <scheme val="major"/>
    </font>
    <font>
      <b/>
      <sz val="12"/>
      <color theme="1"/>
      <name val="Arial"/>
      <family val="2"/>
      <scheme val="minor"/>
    </font>
    <font>
      <b/>
      <sz val="12"/>
      <color theme="1"/>
      <name val="Arial"/>
      <family val="2"/>
    </font>
    <font>
      <b/>
      <sz val="24"/>
      <name val="Times New Roman"/>
      <family val="1"/>
      <scheme val="maj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  <charset val="178"/>
      <scheme val="minor"/>
    </font>
    <font>
      <b/>
      <sz val="14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u val="double"/>
      <sz val="11"/>
      <color theme="1"/>
      <name val="Arial"/>
      <family val="2"/>
      <charset val="178"/>
      <scheme val="minor"/>
    </font>
    <font>
      <b/>
      <sz val="11"/>
      <name val="Times New Roman"/>
      <family val="1"/>
      <scheme val="major"/>
    </font>
    <font>
      <b/>
      <sz val="11"/>
      <color theme="1"/>
      <name val="Times New Roman"/>
      <family val="1"/>
      <scheme val="major"/>
    </font>
    <font>
      <b/>
      <sz val="12"/>
      <name val="Times New Roman"/>
      <family val="1"/>
      <scheme val="major"/>
    </font>
    <font>
      <b/>
      <sz val="9"/>
      <color theme="1"/>
      <name val="Arial"/>
      <family val="2"/>
      <scheme val="minor"/>
    </font>
    <font>
      <sz val="12"/>
      <color theme="1"/>
      <name val="Arial"/>
      <family val="2"/>
    </font>
    <font>
      <b/>
      <sz val="10"/>
      <color theme="1"/>
      <name val="Arial"/>
      <family val="2"/>
      <scheme val="minor"/>
    </font>
    <font>
      <b/>
      <sz val="10"/>
      <name val="Times New Roman"/>
      <family val="1"/>
      <scheme val="major"/>
    </font>
    <font>
      <b/>
      <sz val="10"/>
      <name val="Arial"/>
      <family val="2"/>
      <scheme val="minor"/>
    </font>
    <font>
      <b/>
      <sz val="9"/>
      <name val="Arial"/>
      <family val="2"/>
      <scheme val="minor"/>
    </font>
    <font>
      <sz val="14"/>
      <color theme="1"/>
      <name val="Arial"/>
      <family val="2"/>
      <charset val="178"/>
      <scheme val="minor"/>
    </font>
    <font>
      <b/>
      <sz val="28"/>
      <name val="Arial"/>
      <family val="2"/>
    </font>
    <font>
      <b/>
      <sz val="2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4"/>
      <color theme="1"/>
      <name val="Arial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6"/>
      <name val="Arial"/>
      <family val="2"/>
    </font>
    <font>
      <b/>
      <sz val="16"/>
      <name val="Times New Roman"/>
      <family val="1"/>
    </font>
    <font>
      <sz val="11"/>
      <color theme="1"/>
      <name val="Arial"/>
      <family val="2"/>
      <charset val="178"/>
      <scheme val="minor"/>
    </font>
    <font>
      <b/>
      <sz val="16"/>
      <color theme="1"/>
      <name val="Arial"/>
      <family val="2"/>
      <scheme val="minor"/>
    </font>
    <font>
      <b/>
      <sz val="11"/>
      <color theme="1"/>
      <name val="Arial"/>
      <family val="2"/>
      <charset val="178"/>
      <scheme val="minor"/>
    </font>
    <font>
      <b/>
      <sz val="12"/>
      <color theme="1"/>
      <name val="Arial"/>
      <family val="2"/>
      <charset val="178"/>
      <scheme val="minor"/>
    </font>
    <font>
      <b/>
      <sz val="12"/>
      <color theme="5" tint="-0.249977111117893"/>
      <name val="Times New Roman"/>
      <family val="1"/>
    </font>
    <font>
      <b/>
      <sz val="16"/>
      <name val="Arial"/>
      <family val="2"/>
      <charset val="178"/>
    </font>
    <font>
      <b/>
      <sz val="14"/>
      <color theme="1"/>
      <name val="Times New Roman"/>
      <family val="1"/>
      <scheme val="major"/>
    </font>
    <font>
      <b/>
      <sz val="10"/>
      <color theme="1"/>
      <name val="Times New Roman"/>
      <family val="1"/>
      <scheme val="major"/>
    </font>
    <font>
      <b/>
      <sz val="14"/>
      <name val="Times New Roman"/>
      <family val="1"/>
      <scheme val="major"/>
    </font>
    <font>
      <b/>
      <sz val="14"/>
      <name val="Arial"/>
      <family val="2"/>
      <scheme val="minor"/>
    </font>
    <font>
      <sz val="14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5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51" fillId="0" borderId="0" applyFont="0" applyFill="0" applyBorder="0" applyAlignment="0" applyProtection="0"/>
  </cellStyleXfs>
  <cellXfs count="378">
    <xf numFmtId="0" fontId="0" fillId="0" borderId="0" xfId="0"/>
    <xf numFmtId="0" fontId="5" fillId="0" borderId="0" xfId="2"/>
    <xf numFmtId="0" fontId="0" fillId="0" borderId="0" xfId="0" applyBorder="1"/>
    <xf numFmtId="0" fontId="9" fillId="0" borderId="0" xfId="2" applyFont="1" applyBorder="1" applyAlignment="1">
      <alignment horizontal="left" vertical="center"/>
    </xf>
    <xf numFmtId="0" fontId="2" fillId="2" borderId="0" xfId="2" applyFont="1" applyFill="1" applyBorder="1" applyAlignment="1">
      <alignment vertical="center" wrapText="1"/>
    </xf>
    <xf numFmtId="0" fontId="8" fillId="0" borderId="0" xfId="2" applyFont="1" applyBorder="1" applyAlignment="1">
      <alignment vertical="center" wrapText="1"/>
    </xf>
    <xf numFmtId="0" fontId="13" fillId="0" borderId="0" xfId="0" applyFont="1"/>
    <xf numFmtId="0" fontId="5" fillId="0" borderId="0" xfId="2" applyFont="1"/>
    <xf numFmtId="0" fontId="3" fillId="0" borderId="0" xfId="2" applyFont="1" applyBorder="1" applyAlignment="1">
      <alignment vertical="center"/>
    </xf>
    <xf numFmtId="0" fontId="3" fillId="0" borderId="0" xfId="2" applyFont="1" applyBorder="1" applyAlignment="1">
      <alignment horizontal="center" vertical="center" wrapText="1"/>
    </xf>
    <xf numFmtId="0" fontId="13" fillId="0" borderId="0" xfId="0" applyFont="1" applyBorder="1"/>
    <xf numFmtId="0" fontId="13" fillId="0" borderId="0" xfId="0" applyFont="1" applyAlignment="1">
      <alignment horizontal="center"/>
    </xf>
    <xf numFmtId="0" fontId="10" fillId="0" borderId="0" xfId="2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1" fillId="0" borderId="0" xfId="2" applyFont="1" applyAlignment="1">
      <alignment vertical="center" wrapText="1"/>
    </xf>
    <xf numFmtId="0" fontId="8" fillId="0" borderId="0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 wrapText="1"/>
    </xf>
    <xf numFmtId="0" fontId="7" fillId="2" borderId="0" xfId="2" applyFont="1" applyFill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17" fillId="0" borderId="0" xfId="0" applyFont="1"/>
    <xf numFmtId="0" fontId="7" fillId="0" borderId="5" xfId="2" applyFont="1" applyBorder="1" applyAlignment="1">
      <alignment horizontal="center" vertical="center"/>
    </xf>
    <xf numFmtId="0" fontId="5" fillId="0" borderId="0" xfId="2" applyFont="1" applyBorder="1"/>
    <xf numFmtId="0" fontId="14" fillId="0" borderId="0" xfId="2" applyFont="1" applyBorder="1" applyAlignment="1">
      <alignment horizontal="left" readingOrder="1"/>
    </xf>
    <xf numFmtId="0" fontId="7" fillId="2" borderId="5" xfId="2" applyFont="1" applyFill="1" applyBorder="1" applyAlignment="1">
      <alignment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18" fillId="0" borderId="0" xfId="0" applyFont="1"/>
    <xf numFmtId="0" fontId="0" fillId="0" borderId="0" xfId="0" applyAlignment="1"/>
    <xf numFmtId="0" fontId="0" fillId="0" borderId="0" xfId="0" applyBorder="1" applyAlignment="1"/>
    <xf numFmtId="0" fontId="12" fillId="0" borderId="0" xfId="0" applyFont="1" applyBorder="1" applyAlignment="1">
      <alignment horizontal="center" vertical="top" readingOrder="2"/>
    </xf>
    <xf numFmtId="0" fontId="9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top"/>
    </xf>
    <xf numFmtId="0" fontId="3" fillId="0" borderId="0" xfId="3" applyFont="1" applyBorder="1" applyAlignment="1">
      <alignment horizontal="center" wrapText="1"/>
    </xf>
    <xf numFmtId="0" fontId="3" fillId="0" borderId="11" xfId="3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top" readingOrder="2"/>
    </xf>
    <xf numFmtId="0" fontId="21" fillId="0" borderId="0" xfId="0" applyFont="1"/>
    <xf numFmtId="0" fontId="3" fillId="0" borderId="5" xfId="2" applyFont="1" applyBorder="1" applyAlignment="1">
      <alignment vertical="center"/>
    </xf>
    <xf numFmtId="0" fontId="3" fillId="0" borderId="0" xfId="2" applyFont="1" applyBorder="1" applyAlignment="1">
      <alignment vertical="center" wrapText="1"/>
    </xf>
    <xf numFmtId="0" fontId="12" fillId="0" borderId="5" xfId="0" applyFont="1" applyBorder="1"/>
    <xf numFmtId="0" fontId="3" fillId="0" borderId="2" xfId="2" applyFont="1" applyBorder="1" applyAlignment="1">
      <alignment horizontal="center" vertical="center" wrapText="1"/>
    </xf>
    <xf numFmtId="0" fontId="26" fillId="0" borderId="0" xfId="0" applyFont="1"/>
    <xf numFmtId="0" fontId="4" fillId="0" borderId="0" xfId="2" applyFont="1" applyBorder="1" applyAlignment="1">
      <alignment horizontal="right"/>
    </xf>
    <xf numFmtId="0" fontId="28" fillId="0" borderId="0" xfId="4" applyFont="1" applyAlignment="1">
      <alignment vertical="center" wrapText="1"/>
    </xf>
    <xf numFmtId="0" fontId="29" fillId="0" borderId="0" xfId="4" applyFont="1" applyAlignment="1">
      <alignment vertical="center" wrapText="1"/>
    </xf>
    <xf numFmtId="0" fontId="25" fillId="0" borderId="0" xfId="0" applyFont="1"/>
    <xf numFmtId="0" fontId="30" fillId="0" borderId="0" xfId="2" applyFont="1" applyFill="1" applyBorder="1" applyAlignment="1">
      <alignment vertical="center" wrapText="1"/>
    </xf>
    <xf numFmtId="0" fontId="3" fillId="0" borderId="2" xfId="2" applyFont="1" applyBorder="1" applyAlignment="1">
      <alignment horizontal="center" vertical="center"/>
    </xf>
    <xf numFmtId="0" fontId="24" fillId="0" borderId="0" xfId="4" applyFont="1" applyAlignment="1">
      <alignment vertical="center" wrapText="1"/>
    </xf>
    <xf numFmtId="0" fontId="10" fillId="0" borderId="6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 readingOrder="2"/>
    </xf>
    <xf numFmtId="0" fontId="31" fillId="0" borderId="0" xfId="0" applyFont="1" applyBorder="1"/>
    <xf numFmtId="0" fontId="18" fillId="0" borderId="0" xfId="0" applyFont="1" applyAlignment="1"/>
    <xf numFmtId="0" fontId="15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3" fontId="7" fillId="0" borderId="0" xfId="2" applyNumberFormat="1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 wrapText="1" readingOrder="2"/>
    </xf>
    <xf numFmtId="3" fontId="7" fillId="0" borderId="8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 wrapText="1" readingOrder="2"/>
    </xf>
    <xf numFmtId="164" fontId="7" fillId="0" borderId="0" xfId="2" applyNumberFormat="1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 wrapText="1" readingOrder="2"/>
    </xf>
    <xf numFmtId="0" fontId="22" fillId="0" borderId="5" xfId="2" applyFont="1" applyBorder="1" applyAlignment="1">
      <alignment horizontal="left" vertical="center" wrapText="1" readingOrder="2"/>
    </xf>
    <xf numFmtId="3" fontId="7" fillId="0" borderId="10" xfId="2" applyNumberFormat="1" applyFont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3" fontId="7" fillId="0" borderId="8" xfId="2" applyNumberFormat="1" applyFont="1" applyBorder="1" applyAlignment="1">
      <alignment horizontal="center" vertical="center" wrapText="1"/>
    </xf>
    <xf numFmtId="3" fontId="7" fillId="0" borderId="7" xfId="2" applyNumberFormat="1" applyFont="1" applyBorder="1" applyAlignment="1">
      <alignment horizontal="center" vertical="center" wrapText="1"/>
    </xf>
    <xf numFmtId="3" fontId="7" fillId="0" borderId="12" xfId="2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2" fillId="0" borderId="0" xfId="4" applyFont="1" applyAlignment="1">
      <alignment horizontal="right"/>
    </xf>
    <xf numFmtId="0" fontId="12" fillId="0" borderId="0" xfId="0" applyFont="1"/>
    <xf numFmtId="3" fontId="7" fillId="0" borderId="1" xfId="2" applyNumberFormat="1" applyFont="1" applyBorder="1" applyAlignment="1">
      <alignment horizontal="center" vertical="center"/>
    </xf>
    <xf numFmtId="3" fontId="7" fillId="0" borderId="7" xfId="2" applyNumberFormat="1" applyFont="1" applyBorder="1" applyAlignment="1">
      <alignment horizontal="center" vertical="center"/>
    </xf>
    <xf numFmtId="3" fontId="15" fillId="0" borderId="8" xfId="0" applyNumberFormat="1" applyFont="1" applyBorder="1" applyAlignment="1">
      <alignment horizontal="center" vertical="center"/>
    </xf>
    <xf numFmtId="3" fontId="7" fillId="0" borderId="1" xfId="2" applyNumberFormat="1" applyFont="1" applyFill="1" applyBorder="1" applyAlignment="1">
      <alignment horizontal="center" vertical="center"/>
    </xf>
    <xf numFmtId="3" fontId="15" fillId="0" borderId="10" xfId="2" applyNumberFormat="1" applyFont="1" applyBorder="1" applyAlignment="1">
      <alignment horizontal="center" vertical="center"/>
    </xf>
    <xf numFmtId="3" fontId="15" fillId="0" borderId="8" xfId="2" applyNumberFormat="1" applyFont="1" applyBorder="1" applyAlignment="1">
      <alignment horizontal="center" vertical="center"/>
    </xf>
    <xf numFmtId="3" fontId="15" fillId="2" borderId="1" xfId="2" applyNumberFormat="1" applyFont="1" applyFill="1" applyBorder="1" applyAlignment="1">
      <alignment horizontal="center" vertical="center"/>
    </xf>
    <xf numFmtId="0" fontId="15" fillId="0" borderId="10" xfId="2" applyFont="1" applyBorder="1" applyAlignment="1">
      <alignment vertical="center"/>
    </xf>
    <xf numFmtId="0" fontId="15" fillId="0" borderId="8" xfId="2" applyFont="1" applyBorder="1" applyAlignment="1">
      <alignment vertical="center"/>
    </xf>
    <xf numFmtId="0" fontId="15" fillId="0" borderId="1" xfId="2" applyFont="1" applyFill="1" applyBorder="1" applyAlignment="1">
      <alignment vertical="center"/>
    </xf>
    <xf numFmtId="0" fontId="15" fillId="0" borderId="1" xfId="2" applyFont="1" applyBorder="1" applyAlignment="1">
      <alignment horizontal="right" vertical="center"/>
    </xf>
    <xf numFmtId="0" fontId="15" fillId="0" borderId="7" xfId="2" applyFont="1" applyBorder="1" applyAlignment="1">
      <alignment vertical="center"/>
    </xf>
    <xf numFmtId="0" fontId="8" fillId="0" borderId="0" xfId="4" applyFont="1" applyBorder="1" applyAlignment="1">
      <alignment vertical="center" wrapText="1"/>
    </xf>
    <xf numFmtId="0" fontId="23" fillId="0" borderId="0" xfId="2" applyFont="1" applyBorder="1" applyAlignment="1">
      <alignment horizontal="center" vertical="center" wrapText="1"/>
    </xf>
    <xf numFmtId="3" fontId="15" fillId="0" borderId="9" xfId="2" applyNumberFormat="1" applyFont="1" applyBorder="1" applyAlignment="1">
      <alignment horizontal="center" vertical="center"/>
    </xf>
    <xf numFmtId="3" fontId="15" fillId="0" borderId="7" xfId="2" applyNumberFormat="1" applyFont="1" applyBorder="1" applyAlignment="1">
      <alignment horizontal="center" vertical="center" wrapText="1"/>
    </xf>
    <xf numFmtId="0" fontId="15" fillId="0" borderId="9" xfId="2" applyFont="1" applyBorder="1" applyAlignment="1">
      <alignment vertical="center"/>
    </xf>
    <xf numFmtId="3" fontId="7" fillId="0" borderId="9" xfId="2" applyNumberFormat="1" applyFont="1" applyBorder="1" applyAlignment="1">
      <alignment horizontal="center" vertical="center"/>
    </xf>
    <xf numFmtId="0" fontId="23" fillId="0" borderId="14" xfId="2" applyFont="1" applyBorder="1" applyAlignment="1">
      <alignment horizontal="center" vertical="center" wrapText="1"/>
    </xf>
    <xf numFmtId="0" fontId="15" fillId="0" borderId="12" xfId="2" applyFont="1" applyBorder="1" applyAlignment="1">
      <alignment vertical="center" wrapText="1"/>
    </xf>
    <xf numFmtId="0" fontId="0" fillId="0" borderId="14" xfId="0" applyBorder="1" applyAlignment="1">
      <alignment horizontal="center"/>
    </xf>
    <xf numFmtId="0" fontId="15" fillId="0" borderId="0" xfId="0" applyFont="1"/>
    <xf numFmtId="0" fontId="35" fillId="0" borderId="5" xfId="2" applyFont="1" applyBorder="1" applyAlignment="1">
      <alignment horizontal="left" vertical="center"/>
    </xf>
    <xf numFmtId="0" fontId="36" fillId="0" borderId="0" xfId="2" applyFont="1" applyBorder="1" applyAlignment="1">
      <alignment horizontal="left" vertical="center" wrapText="1" readingOrder="1"/>
    </xf>
    <xf numFmtId="0" fontId="36" fillId="0" borderId="8" xfId="2" applyFont="1" applyBorder="1" applyAlignment="1">
      <alignment horizontal="left" vertical="center" wrapText="1" readingOrder="1"/>
    </xf>
    <xf numFmtId="0" fontId="10" fillId="0" borderId="0" xfId="0" applyFont="1" applyAlignment="1">
      <alignment horizontal="center" vertical="center"/>
    </xf>
    <xf numFmtId="0" fontId="35" fillId="0" borderId="4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right" vertical="center" wrapText="1"/>
    </xf>
    <xf numFmtId="0" fontId="7" fillId="0" borderId="8" xfId="2" applyFont="1" applyBorder="1" applyAlignment="1">
      <alignment horizontal="right" vertical="center" wrapText="1" readingOrder="1"/>
    </xf>
    <xf numFmtId="0" fontId="7" fillId="0" borderId="8" xfId="2" applyFont="1" applyBorder="1" applyAlignment="1">
      <alignment horizontal="right" vertical="center"/>
    </xf>
    <xf numFmtId="0" fontId="7" fillId="0" borderId="0" xfId="2" applyFont="1" applyBorder="1" applyAlignment="1">
      <alignment horizontal="right" vertical="center" wrapText="1"/>
    </xf>
    <xf numFmtId="0" fontId="7" fillId="0" borderId="5" xfId="2" applyFont="1" applyBorder="1" applyAlignment="1">
      <alignment horizontal="right" vertical="center" wrapText="1"/>
    </xf>
    <xf numFmtId="0" fontId="36" fillId="0" borderId="1" xfId="2" applyFont="1" applyBorder="1" applyAlignment="1">
      <alignment horizontal="center" vertical="top" wrapText="1" readingOrder="2"/>
    </xf>
    <xf numFmtId="0" fontId="36" fillId="0" borderId="5" xfId="2" applyFont="1" applyBorder="1" applyAlignment="1">
      <alignment horizontal="center" vertical="top" wrapText="1" readingOrder="2"/>
    </xf>
    <xf numFmtId="0" fontId="40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41" fillId="0" borderId="1" xfId="0" applyFont="1" applyBorder="1" applyAlignment="1">
      <alignment vertical="center"/>
    </xf>
    <xf numFmtId="0" fontId="4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right" vertical="center" readingOrder="2"/>
    </xf>
    <xf numFmtId="0" fontId="15" fillId="0" borderId="8" xfId="0" applyFont="1" applyBorder="1" applyAlignment="1">
      <alignment vertical="center"/>
    </xf>
    <xf numFmtId="3" fontId="15" fillId="0" borderId="1" xfId="0" applyNumberFormat="1" applyFont="1" applyBorder="1" applyAlignment="1">
      <alignment horizontal="center" vertical="center"/>
    </xf>
    <xf numFmtId="0" fontId="35" fillId="0" borderId="7" xfId="2" applyFont="1" applyBorder="1" applyAlignment="1">
      <alignment horizontal="center" vertical="center" wrapText="1"/>
    </xf>
    <xf numFmtId="0" fontId="36" fillId="0" borderId="10" xfId="2" applyFont="1" applyBorder="1" applyAlignment="1">
      <alignment vertical="center" wrapText="1"/>
    </xf>
    <xf numFmtId="0" fontId="36" fillId="0" borderId="8" xfId="2" applyFont="1" applyBorder="1" applyAlignment="1">
      <alignment vertical="center" wrapText="1"/>
    </xf>
    <xf numFmtId="0" fontId="36" fillId="0" borderId="7" xfId="2" applyFont="1" applyBorder="1" applyAlignment="1">
      <alignment vertical="center" wrapText="1"/>
    </xf>
    <xf numFmtId="0" fontId="36" fillId="0" borderId="12" xfId="2" applyFont="1" applyBorder="1" applyAlignment="1">
      <alignment vertical="center" wrapText="1"/>
    </xf>
    <xf numFmtId="0" fontId="36" fillId="0" borderId="1" xfId="2" applyFont="1" applyBorder="1" applyAlignment="1">
      <alignment horizontal="left" vertical="center" wrapText="1"/>
    </xf>
    <xf numFmtId="0" fontId="36" fillId="0" borderId="8" xfId="2" applyFont="1" applyBorder="1" applyAlignment="1">
      <alignment horizontal="left" vertical="center" wrapText="1"/>
    </xf>
    <xf numFmtId="0" fontId="36" fillId="0" borderId="7" xfId="2" applyFont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35" fillId="0" borderId="0" xfId="2" applyFont="1" applyBorder="1" applyAlignment="1">
      <alignment vertical="center"/>
    </xf>
    <xf numFmtId="0" fontId="35" fillId="0" borderId="4" xfId="2" applyFont="1" applyBorder="1" applyAlignment="1">
      <alignment horizontal="center" vertical="center"/>
    </xf>
    <xf numFmtId="0" fontId="36" fillId="0" borderId="1" xfId="2" applyFont="1" applyBorder="1" applyAlignment="1">
      <alignment vertical="center"/>
    </xf>
    <xf numFmtId="0" fontId="36" fillId="0" borderId="8" xfId="2" applyFont="1" applyBorder="1" applyAlignment="1">
      <alignment vertical="center"/>
    </xf>
    <xf numFmtId="0" fontId="36" fillId="0" borderId="7" xfId="2" applyFont="1" applyBorder="1" applyAlignment="1">
      <alignment vertical="center"/>
    </xf>
    <xf numFmtId="0" fontId="36" fillId="0" borderId="5" xfId="2" applyFont="1" applyBorder="1" applyAlignment="1">
      <alignment vertical="center"/>
    </xf>
    <xf numFmtId="0" fontId="41" fillId="0" borderId="0" xfId="0" applyFont="1"/>
    <xf numFmtId="0" fontId="35" fillId="0" borderId="5" xfId="3" applyFont="1" applyBorder="1" applyAlignment="1">
      <alignment horizontal="left" vertical="center"/>
    </xf>
    <xf numFmtId="0" fontId="35" fillId="0" borderId="4" xfId="3" applyFont="1" applyBorder="1" applyAlignment="1">
      <alignment horizontal="center" vertical="center"/>
    </xf>
    <xf numFmtId="0" fontId="7" fillId="0" borderId="0" xfId="3" applyFont="1" applyBorder="1" applyAlignment="1">
      <alignment horizontal="right" vertical="center"/>
    </xf>
    <xf numFmtId="0" fontId="7" fillId="0" borderId="8" xfId="3" applyFont="1" applyBorder="1" applyAlignment="1">
      <alignment horizontal="right" vertical="center"/>
    </xf>
    <xf numFmtId="0" fontId="7" fillId="0" borderId="7" xfId="3" applyFont="1" applyBorder="1" applyAlignment="1">
      <alignment horizontal="right" vertical="center"/>
    </xf>
    <xf numFmtId="0" fontId="7" fillId="0" borderId="5" xfId="3" applyFont="1" applyBorder="1" applyAlignment="1">
      <alignment horizontal="right" vertical="center"/>
    </xf>
    <xf numFmtId="0" fontId="36" fillId="0" borderId="10" xfId="3" applyFont="1" applyBorder="1" applyAlignment="1">
      <alignment vertical="center"/>
    </xf>
    <xf numFmtId="0" fontId="36" fillId="0" borderId="8" xfId="3" applyFont="1" applyBorder="1" applyAlignment="1">
      <alignment horizontal="left" vertical="center"/>
    </xf>
    <xf numFmtId="0" fontId="36" fillId="0" borderId="7" xfId="3" applyFont="1" applyBorder="1" applyAlignment="1">
      <alignment horizontal="left" vertical="center"/>
    </xf>
    <xf numFmtId="0" fontId="36" fillId="0" borderId="12" xfId="3" applyFont="1" applyBorder="1" applyAlignment="1">
      <alignment horizontal="left" vertical="center"/>
    </xf>
    <xf numFmtId="0" fontId="4" fillId="0" borderId="0" xfId="3" applyFont="1" applyFill="1" applyBorder="1" applyAlignment="1">
      <alignment horizontal="right" vertical="center"/>
    </xf>
    <xf numFmtId="0" fontId="44" fillId="0" borderId="0" xfId="3" applyFont="1" applyFill="1" applyBorder="1" applyAlignment="1">
      <alignment horizontal="left" vertical="center" readingOrder="2"/>
    </xf>
    <xf numFmtId="0" fontId="36" fillId="0" borderId="0" xfId="2" applyFont="1" applyBorder="1" applyAlignment="1">
      <alignment horizontal="center" vertical="center" wrapText="1"/>
    </xf>
    <xf numFmtId="0" fontId="35" fillId="0" borderId="0" xfId="2" applyFont="1" applyAlignment="1">
      <alignment vertical="center"/>
    </xf>
    <xf numFmtId="0" fontId="46" fillId="0" borderId="0" xfId="2" applyFont="1"/>
    <xf numFmtId="0" fontId="7" fillId="0" borderId="0" xfId="2" applyFont="1" applyAlignment="1">
      <alignment horizontal="right" vertical="center" readingOrder="2"/>
    </xf>
    <xf numFmtId="0" fontId="36" fillId="0" borderId="0" xfId="2" applyFont="1" applyAlignment="1">
      <alignment vertical="center"/>
    </xf>
    <xf numFmtId="0" fontId="35" fillId="0" borderId="5" xfId="2" applyFont="1" applyBorder="1" applyAlignment="1">
      <alignment vertical="center"/>
    </xf>
    <xf numFmtId="0" fontId="40" fillId="0" borderId="3" xfId="2" applyFont="1" applyBorder="1" applyAlignment="1">
      <alignment horizontal="center" vertical="center" readingOrder="1"/>
    </xf>
    <xf numFmtId="0" fontId="3" fillId="2" borderId="0" xfId="2" applyFont="1" applyFill="1" applyBorder="1" applyAlignment="1">
      <alignment horizontal="center" vertical="center" wrapText="1"/>
    </xf>
    <xf numFmtId="0" fontId="40" fillId="2" borderId="4" xfId="2" applyFont="1" applyFill="1" applyBorder="1" applyAlignment="1">
      <alignment horizontal="center" vertical="center" wrapText="1"/>
    </xf>
    <xf numFmtId="0" fontId="41" fillId="0" borderId="10" xfId="4" applyFont="1" applyBorder="1" applyAlignment="1">
      <alignment vertical="center" wrapText="1"/>
    </xf>
    <xf numFmtId="0" fontId="41" fillId="0" borderId="8" xfId="4" applyFont="1" applyBorder="1" applyAlignment="1">
      <alignment vertical="center" wrapText="1"/>
    </xf>
    <xf numFmtId="0" fontId="41" fillId="0" borderId="0" xfId="4" applyFont="1" applyFill="1" applyBorder="1" applyAlignment="1">
      <alignment vertical="center" wrapText="1"/>
    </xf>
    <xf numFmtId="0" fontId="41" fillId="0" borderId="9" xfId="4" applyFont="1" applyBorder="1" applyAlignment="1">
      <alignment vertical="center" wrapText="1"/>
    </xf>
    <xf numFmtId="0" fontId="41" fillId="0" borderId="7" xfId="4" applyFont="1" applyBorder="1" applyAlignment="1">
      <alignment vertical="center" wrapText="1"/>
    </xf>
    <xf numFmtId="0" fontId="15" fillId="0" borderId="0" xfId="2" applyFont="1" applyBorder="1" applyAlignment="1">
      <alignment horizontal="right" vertical="center"/>
    </xf>
    <xf numFmtId="0" fontId="15" fillId="0" borderId="8" xfId="2" applyFont="1" applyBorder="1" applyAlignment="1">
      <alignment horizontal="right" vertical="center"/>
    </xf>
    <xf numFmtId="0" fontId="15" fillId="2" borderId="1" xfId="2" applyFont="1" applyFill="1" applyBorder="1" applyAlignment="1">
      <alignment horizontal="right" vertical="center"/>
    </xf>
    <xf numFmtId="0" fontId="15" fillId="0" borderId="9" xfId="2" applyFont="1" applyBorder="1" applyAlignment="1">
      <alignment horizontal="right" vertical="center"/>
    </xf>
    <xf numFmtId="0" fontId="15" fillId="0" borderId="7" xfId="2" applyFont="1" applyBorder="1" applyAlignment="1">
      <alignment horizontal="right" vertical="center" wrapText="1"/>
    </xf>
    <xf numFmtId="0" fontId="41" fillId="0" borderId="9" xfId="0" applyFont="1" applyBorder="1" applyAlignment="1">
      <alignment vertical="center"/>
    </xf>
    <xf numFmtId="0" fontId="36" fillId="2" borderId="8" xfId="2" applyFont="1" applyFill="1" applyBorder="1" applyAlignment="1">
      <alignment horizontal="left" vertical="center" wrapText="1"/>
    </xf>
    <xf numFmtId="0" fontId="36" fillId="2" borderId="12" xfId="2" applyFont="1" applyFill="1" applyBorder="1" applyAlignment="1">
      <alignment horizontal="left" vertical="center" wrapText="1"/>
    </xf>
    <xf numFmtId="3" fontId="7" fillId="0" borderId="0" xfId="2" applyNumberFormat="1" applyFont="1" applyBorder="1" applyAlignment="1">
      <alignment horizontal="center" vertical="center" wrapText="1"/>
    </xf>
    <xf numFmtId="3" fontId="7" fillId="0" borderId="9" xfId="2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2" applyNumberFormat="1" applyFont="1" applyBorder="1" applyAlignment="1">
      <alignment horizontal="center" vertical="center"/>
    </xf>
    <xf numFmtId="0" fontId="7" fillId="0" borderId="7" xfId="2" applyNumberFormat="1" applyFont="1" applyBorder="1" applyAlignment="1">
      <alignment horizontal="center" vertical="center"/>
    </xf>
    <xf numFmtId="0" fontId="7" fillId="0" borderId="5" xfId="2" applyNumberFormat="1" applyFont="1" applyBorder="1" applyAlignment="1">
      <alignment horizontal="center" vertical="center"/>
    </xf>
    <xf numFmtId="0" fontId="7" fillId="0" borderId="0" xfId="3" applyNumberFormat="1" applyFont="1" applyBorder="1" applyAlignment="1">
      <alignment horizontal="center" vertical="center"/>
    </xf>
    <xf numFmtId="0" fontId="7" fillId="0" borderId="10" xfId="3" applyNumberFormat="1" applyFont="1" applyBorder="1" applyAlignment="1">
      <alignment horizontal="center" vertical="center"/>
    </xf>
    <xf numFmtId="0" fontId="7" fillId="0" borderId="8" xfId="3" applyNumberFormat="1" applyFont="1" applyBorder="1" applyAlignment="1">
      <alignment horizontal="center" vertical="center"/>
    </xf>
    <xf numFmtId="0" fontId="7" fillId="0" borderId="13" xfId="3" applyNumberFormat="1" applyFont="1" applyBorder="1" applyAlignment="1">
      <alignment horizontal="center" vertical="center"/>
    </xf>
    <xf numFmtId="0" fontId="7" fillId="0" borderId="9" xfId="3" applyNumberFormat="1" applyFont="1" applyBorder="1" applyAlignment="1">
      <alignment horizontal="center" vertical="center"/>
    </xf>
    <xf numFmtId="0" fontId="7" fillId="0" borderId="7" xfId="3" applyNumberFormat="1" applyFont="1" applyBorder="1" applyAlignment="1">
      <alignment horizontal="center" vertical="center"/>
    </xf>
    <xf numFmtId="0" fontId="7" fillId="0" borderId="5" xfId="3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7" fillId="0" borderId="8" xfId="9" applyNumberFormat="1" applyFont="1" applyBorder="1" applyAlignment="1">
      <alignment horizontal="center" vertical="center"/>
    </xf>
    <xf numFmtId="0" fontId="53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horizontal="center"/>
    </xf>
    <xf numFmtId="0" fontId="7" fillId="0" borderId="0" xfId="2" applyFont="1" applyBorder="1" applyAlignment="1">
      <alignment vertical="center"/>
    </xf>
    <xf numFmtId="0" fontId="40" fillId="0" borderId="3" xfId="2" applyFont="1" applyBorder="1" applyAlignment="1">
      <alignment horizontal="center" vertical="center" wrapText="1" readingOrder="1"/>
    </xf>
    <xf numFmtId="0" fontId="4" fillId="0" borderId="0" xfId="2" applyFont="1" applyBorder="1" applyAlignment="1">
      <alignment horizontal="right"/>
    </xf>
    <xf numFmtId="0" fontId="10" fillId="2" borderId="11" xfId="2" applyFont="1" applyFill="1" applyBorder="1" applyAlignment="1">
      <alignment vertical="center" wrapText="1"/>
    </xf>
    <xf numFmtId="0" fontId="7" fillId="0" borderId="9" xfId="2" applyFont="1" applyBorder="1" applyAlignment="1">
      <alignment horizontal="center" vertical="center" wrapText="1" readingOrder="2"/>
    </xf>
    <xf numFmtId="0" fontId="5" fillId="0" borderId="8" xfId="2" applyFont="1" applyBorder="1"/>
    <xf numFmtId="0" fontId="2" fillId="0" borderId="0" xfId="2" applyFont="1" applyBorder="1" applyAlignment="1">
      <alignment vertical="center" wrapText="1"/>
    </xf>
    <xf numFmtId="0" fontId="34" fillId="0" borderId="0" xfId="2" applyFont="1" applyBorder="1" applyAlignment="1">
      <alignment vertical="center" wrapText="1"/>
    </xf>
    <xf numFmtId="0" fontId="5" fillId="0" borderId="0" xfId="2" applyAlignment="1">
      <alignment horizontal="center" vertical="center"/>
    </xf>
    <xf numFmtId="0" fontId="10" fillId="0" borderId="6" xfId="2" applyFont="1" applyBorder="1" applyAlignment="1">
      <alignment vertical="center" wrapText="1"/>
    </xf>
    <xf numFmtId="0" fontId="5" fillId="0" borderId="0" xfId="2" applyAlignment="1">
      <alignment vertical="center"/>
    </xf>
    <xf numFmtId="0" fontId="27" fillId="0" borderId="0" xfId="0" applyFont="1" applyAlignment="1">
      <alignment vertical="center" readingOrder="2"/>
    </xf>
    <xf numFmtId="0" fontId="5" fillId="0" borderId="9" xfId="2" applyFont="1" applyBorder="1"/>
    <xf numFmtId="0" fontId="36" fillId="2" borderId="9" xfId="2" applyFont="1" applyFill="1" applyBorder="1" applyAlignment="1">
      <alignment horizontal="left" vertical="center" wrapText="1"/>
    </xf>
    <xf numFmtId="0" fontId="13" fillId="0" borderId="12" xfId="0" applyFont="1" applyBorder="1"/>
    <xf numFmtId="0" fontId="54" fillId="0" borderId="10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54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54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54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57" fillId="0" borderId="4" xfId="0" applyFont="1" applyBorder="1" applyAlignment="1">
      <alignment horizontal="center" vertical="center"/>
    </xf>
    <xf numFmtId="3" fontId="54" fillId="0" borderId="10" xfId="0" applyNumberFormat="1" applyFont="1" applyBorder="1" applyAlignment="1">
      <alignment horizontal="center" vertical="center"/>
    </xf>
    <xf numFmtId="3" fontId="54" fillId="0" borderId="8" xfId="0" applyNumberFormat="1" applyFont="1" applyBorder="1" applyAlignment="1">
      <alignment horizontal="center" vertical="center"/>
    </xf>
    <xf numFmtId="3" fontId="54" fillId="0" borderId="9" xfId="0" applyNumberFormat="1" applyFont="1" applyBorder="1" applyAlignment="1">
      <alignment horizontal="center" vertical="center"/>
    </xf>
    <xf numFmtId="3" fontId="54" fillId="0" borderId="3" xfId="0" applyNumberFormat="1" applyFont="1" applyBorder="1" applyAlignment="1">
      <alignment horizontal="center" vertical="center"/>
    </xf>
    <xf numFmtId="3" fontId="3" fillId="0" borderId="3" xfId="2" applyNumberFormat="1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37" fontId="10" fillId="0" borderId="3" xfId="9" applyNumberFormat="1" applyFont="1" applyBorder="1" applyAlignment="1">
      <alignment horizontal="center" vertical="center"/>
    </xf>
    <xf numFmtId="3" fontId="0" fillId="0" borderId="0" xfId="0" applyNumberFormat="1"/>
    <xf numFmtId="0" fontId="3" fillId="0" borderId="6" xfId="4" applyFont="1" applyBorder="1" applyAlignment="1">
      <alignment horizontal="center" vertical="center" wrapText="1"/>
    </xf>
    <xf numFmtId="0" fontId="35" fillId="0" borderId="3" xfId="4" applyFont="1" applyBorder="1" applyAlignment="1">
      <alignment horizontal="center" vertical="center" wrapText="1"/>
    </xf>
    <xf numFmtId="0" fontId="41" fillId="0" borderId="1" xfId="0" applyFont="1" applyFill="1" applyBorder="1" applyAlignment="1">
      <alignment vertical="center"/>
    </xf>
    <xf numFmtId="0" fontId="41" fillId="0" borderId="8" xfId="0" applyFont="1" applyFill="1" applyBorder="1" applyAlignment="1">
      <alignment vertical="center"/>
    </xf>
    <xf numFmtId="0" fontId="0" fillId="0" borderId="0" xfId="0" applyFill="1"/>
    <xf numFmtId="0" fontId="7" fillId="0" borderId="5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 wrapText="1"/>
    </xf>
    <xf numFmtId="0" fontId="35" fillId="0" borderId="7" xfId="2" applyFont="1" applyFill="1" applyBorder="1" applyAlignment="1">
      <alignment horizontal="center" vertical="center" wrapText="1"/>
    </xf>
    <xf numFmtId="3" fontId="7" fillId="0" borderId="12" xfId="2" applyNumberFormat="1" applyFont="1" applyFill="1" applyBorder="1" applyAlignment="1">
      <alignment horizontal="center" vertical="center" wrapText="1"/>
    </xf>
    <xf numFmtId="3" fontId="7" fillId="0" borderId="5" xfId="2" applyNumberFormat="1" applyFont="1" applyFill="1" applyBorder="1" applyAlignment="1">
      <alignment horizontal="center" vertical="center" wrapText="1"/>
    </xf>
    <xf numFmtId="0" fontId="36" fillId="0" borderId="12" xfId="2" applyFont="1" applyFill="1" applyBorder="1" applyAlignment="1">
      <alignment horizontal="left" vertical="center" wrapText="1"/>
    </xf>
    <xf numFmtId="0" fontId="36" fillId="0" borderId="8" xfId="2" applyFont="1" applyFill="1" applyBorder="1" applyAlignment="1">
      <alignment horizontal="left" vertical="center" wrapText="1"/>
    </xf>
    <xf numFmtId="0" fontId="54" fillId="0" borderId="0" xfId="0" applyFont="1" applyFill="1" applyBorder="1" applyAlignment="1">
      <alignment vertical="center"/>
    </xf>
    <xf numFmtId="0" fontId="58" fillId="0" borderId="0" xfId="0" applyFont="1" applyFill="1" applyAlignment="1">
      <alignment vertical="center" wrapText="1"/>
    </xf>
    <xf numFmtId="0" fontId="24" fillId="0" borderId="0" xfId="2" applyFont="1" applyAlignment="1">
      <alignment vertical="center"/>
    </xf>
    <xf numFmtId="0" fontId="32" fillId="0" borderId="0" xfId="2" applyFont="1" applyAlignment="1">
      <alignment horizontal="center" wrapText="1"/>
    </xf>
    <xf numFmtId="0" fontId="33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right" vertical="center" wrapText="1" readingOrder="2"/>
    </xf>
    <xf numFmtId="0" fontId="37" fillId="0" borderId="11" xfId="2" applyFont="1" applyBorder="1" applyAlignment="1">
      <alignment horizontal="left" vertical="center" wrapText="1" readingOrder="1"/>
    </xf>
    <xf numFmtId="0" fontId="36" fillId="0" borderId="9" xfId="2" applyFont="1" applyBorder="1" applyAlignment="1">
      <alignment horizontal="left" vertical="center" wrapText="1" readingOrder="1"/>
    </xf>
    <xf numFmtId="0" fontId="36" fillId="0" borderId="1" xfId="2" applyFont="1" applyBorder="1" applyAlignment="1">
      <alignment horizontal="left" vertical="center" wrapText="1" readingOrder="1"/>
    </xf>
    <xf numFmtId="0" fontId="49" fillId="0" borderId="0" xfId="2" applyFont="1" applyBorder="1" applyAlignment="1">
      <alignment horizontal="center" vertical="center"/>
    </xf>
    <xf numFmtId="0" fontId="35" fillId="0" borderId="2" xfId="2" applyFont="1" applyBorder="1" applyAlignment="1">
      <alignment horizontal="center" vertical="center" wrapText="1" readingOrder="1"/>
    </xf>
    <xf numFmtId="0" fontId="35" fillId="0" borderId="7" xfId="2" applyFont="1" applyBorder="1" applyAlignment="1">
      <alignment horizontal="center" vertical="center" wrapText="1" readingOrder="1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50" fillId="0" borderId="0" xfId="2" applyFont="1" applyBorder="1" applyAlignment="1">
      <alignment horizontal="center" vertical="center" wrapText="1"/>
    </xf>
    <xf numFmtId="0" fontId="0" fillId="0" borderId="4" xfId="0" applyBorder="1"/>
    <xf numFmtId="0" fontId="3" fillId="0" borderId="11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right" vertical="center" wrapText="1" readingOrder="2"/>
    </xf>
    <xf numFmtId="0" fontId="7" fillId="0" borderId="1" xfId="2" applyFont="1" applyBorder="1" applyAlignment="1">
      <alignment horizontal="right" vertical="center" wrapText="1" readingOrder="2"/>
    </xf>
    <xf numFmtId="164" fontId="7" fillId="0" borderId="9" xfId="2" applyNumberFormat="1" applyFont="1" applyBorder="1" applyAlignment="1">
      <alignment horizontal="center" vertical="center"/>
    </xf>
    <xf numFmtId="164" fontId="7" fillId="0" borderId="1" xfId="2" applyNumberFormat="1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14" fillId="0" borderId="0" xfId="0" applyFont="1" applyFill="1" applyBorder="1" applyAlignment="1">
      <alignment horizontal="right" vertical="center" readingOrder="2"/>
    </xf>
    <xf numFmtId="0" fontId="14" fillId="0" borderId="0" xfId="0" applyFont="1" applyFill="1" applyBorder="1" applyAlignment="1">
      <alignment horizontal="center" vertical="center" readingOrder="2"/>
    </xf>
    <xf numFmtId="0" fontId="38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36" fillId="0" borderId="0" xfId="4" applyFont="1" applyAlignment="1">
      <alignment horizontal="center" vertical="center" wrapText="1"/>
    </xf>
    <xf numFmtId="0" fontId="7" fillId="0" borderId="0" xfId="4" applyFont="1" applyAlignment="1">
      <alignment horizontal="center" vertical="center" wrapText="1"/>
    </xf>
    <xf numFmtId="0" fontId="34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42" fillId="0" borderId="0" xfId="0" applyFont="1" applyFill="1" applyAlignment="1">
      <alignment horizontal="left" vertical="center"/>
    </xf>
    <xf numFmtId="0" fontId="43" fillId="0" borderId="0" xfId="0" applyFont="1" applyFill="1" applyAlignment="1">
      <alignment horizontal="left"/>
    </xf>
    <xf numFmtId="0" fontId="16" fillId="0" borderId="11" xfId="0" applyFont="1" applyBorder="1" applyAlignment="1">
      <alignment horizontal="right" vertical="center" readingOrder="2"/>
    </xf>
    <xf numFmtId="0" fontId="2" fillId="0" borderId="0" xfId="4" applyFont="1" applyAlignment="1">
      <alignment horizontal="center" vertical="center" wrapText="1"/>
    </xf>
    <xf numFmtId="0" fontId="34" fillId="0" borderId="0" xfId="4" applyFont="1" applyAlignment="1">
      <alignment horizontal="center" vertical="center" wrapText="1"/>
    </xf>
    <xf numFmtId="0" fontId="39" fillId="0" borderId="0" xfId="0" applyFont="1" applyAlignment="1">
      <alignment horizontal="left" vertical="center"/>
    </xf>
    <xf numFmtId="0" fontId="2" fillId="2" borderId="0" xfId="2" applyFont="1" applyFill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13" fillId="0" borderId="0" xfId="0" applyFont="1" applyAlignment="1"/>
    <xf numFmtId="0" fontId="44" fillId="0" borderId="0" xfId="4" applyFont="1" applyAlignment="1">
      <alignment horizontal="center" vertical="center" wrapText="1"/>
    </xf>
    <xf numFmtId="0" fontId="45" fillId="0" borderId="0" xfId="0" applyFont="1" applyAlignment="1"/>
    <xf numFmtId="0" fontId="34" fillId="2" borderId="0" xfId="2" applyFont="1" applyFill="1" applyBorder="1" applyAlignment="1">
      <alignment horizontal="center" vertical="center" wrapText="1"/>
    </xf>
    <xf numFmtId="0" fontId="35" fillId="0" borderId="11" xfId="2" applyFont="1" applyBorder="1" applyAlignment="1">
      <alignment horizontal="center" vertical="center" readingOrder="1"/>
    </xf>
    <xf numFmtId="0" fontId="35" fillId="0" borderId="4" xfId="2" applyFont="1" applyBorder="1" applyAlignment="1">
      <alignment horizontal="center" vertical="center" readingOrder="1"/>
    </xf>
    <xf numFmtId="0" fontId="7" fillId="0" borderId="12" xfId="2" applyFont="1" applyBorder="1" applyAlignment="1">
      <alignment horizontal="right" vertical="center"/>
    </xf>
    <xf numFmtId="0" fontId="7" fillId="0" borderId="7" xfId="2" applyFont="1" applyBorder="1" applyAlignment="1">
      <alignment horizontal="right" vertical="center"/>
    </xf>
    <xf numFmtId="0" fontId="7" fillId="0" borderId="8" xfId="2" applyFont="1" applyBorder="1" applyAlignment="1">
      <alignment horizontal="right" vertical="center"/>
    </xf>
    <xf numFmtId="0" fontId="7" fillId="0" borderId="10" xfId="2" applyFont="1" applyBorder="1" applyAlignment="1">
      <alignment horizontal="right" vertical="center"/>
    </xf>
    <xf numFmtId="0" fontId="3" fillId="0" borderId="11" xfId="3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 wrapText="1"/>
    </xf>
    <xf numFmtId="0" fontId="34" fillId="0" borderId="0" xfId="3" applyFont="1" applyBorder="1" applyAlignment="1">
      <alignment horizontal="center" vertical="center" wrapText="1"/>
    </xf>
    <xf numFmtId="0" fontId="3" fillId="0" borderId="5" xfId="3" applyFont="1" applyBorder="1" applyAlignment="1">
      <alignment horizontal="right" vertical="center"/>
    </xf>
    <xf numFmtId="0" fontId="35" fillId="0" borderId="11" xfId="3" applyFont="1" applyBorder="1" applyAlignment="1">
      <alignment horizontal="center" vertical="center"/>
    </xf>
    <xf numFmtId="0" fontId="35" fillId="0" borderId="4" xfId="3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right" vertical="center" wrapText="1"/>
    </xf>
    <xf numFmtId="3" fontId="7" fillId="0" borderId="3" xfId="2" applyNumberFormat="1" applyFont="1" applyBorder="1" applyAlignment="1">
      <alignment horizontal="center" vertical="center" wrapText="1"/>
    </xf>
    <xf numFmtId="3" fontId="7" fillId="0" borderId="12" xfId="2" applyNumberFormat="1" applyFont="1" applyBorder="1" applyAlignment="1">
      <alignment horizontal="center" vertical="center" wrapText="1"/>
    </xf>
    <xf numFmtId="3" fontId="15" fillId="0" borderId="0" xfId="2" applyNumberFormat="1" applyFont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6" fillId="2" borderId="0" xfId="2" applyFont="1" applyFill="1" applyBorder="1" applyAlignment="1">
      <alignment horizontal="center" vertical="center" wrapText="1"/>
    </xf>
    <xf numFmtId="0" fontId="35" fillId="2" borderId="11" xfId="2" applyFont="1" applyFill="1" applyBorder="1" applyAlignment="1">
      <alignment horizontal="center" vertical="center" wrapText="1"/>
    </xf>
    <xf numFmtId="0" fontId="35" fillId="2" borderId="4" xfId="2" applyFont="1" applyFill="1" applyBorder="1" applyAlignment="1">
      <alignment horizontal="center" vertical="center" wrapText="1"/>
    </xf>
    <xf numFmtId="0" fontId="36" fillId="2" borderId="10" xfId="2" applyFont="1" applyFill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3" fontId="15" fillId="0" borderId="10" xfId="2" applyNumberFormat="1" applyFont="1" applyBorder="1" applyAlignment="1">
      <alignment horizontal="center" vertical="center"/>
    </xf>
    <xf numFmtId="3" fontId="15" fillId="0" borderId="8" xfId="2" applyNumberFormat="1" applyFont="1" applyBorder="1" applyAlignment="1">
      <alignment horizontal="center" vertical="center"/>
    </xf>
    <xf numFmtId="0" fontId="36" fillId="0" borderId="12" xfId="2" applyFont="1" applyBorder="1" applyAlignment="1">
      <alignment horizontal="left" vertical="center" wrapText="1" readingOrder="1"/>
    </xf>
    <xf numFmtId="0" fontId="4" fillId="0" borderId="11" xfId="2" applyFont="1" applyBorder="1" applyAlignment="1">
      <alignment horizontal="right"/>
    </xf>
    <xf numFmtId="0" fontId="4" fillId="0" borderId="0" xfId="2" applyFont="1" applyBorder="1" applyAlignment="1">
      <alignment horizontal="right"/>
    </xf>
    <xf numFmtId="0" fontId="59" fillId="2" borderId="0" xfId="2" applyFont="1" applyFill="1" applyBorder="1" applyAlignment="1">
      <alignment horizontal="center" vertical="center" wrapText="1"/>
    </xf>
    <xf numFmtId="0" fontId="40" fillId="2" borderId="6" xfId="2" applyFont="1" applyFill="1" applyBorder="1" applyAlignment="1">
      <alignment horizontal="center" vertical="center" wrapText="1" readingOrder="1"/>
    </xf>
    <xf numFmtId="0" fontId="55" fillId="2" borderId="6" xfId="2" applyFont="1" applyFill="1" applyBorder="1" applyAlignment="1">
      <alignment horizontal="center" vertical="center" wrapText="1" readingOrder="1"/>
    </xf>
    <xf numFmtId="0" fontId="36" fillId="0" borderId="10" xfId="2" applyFont="1" applyBorder="1" applyAlignment="1">
      <alignment horizontal="left" vertical="center" wrapText="1" readingOrder="1"/>
    </xf>
    <xf numFmtId="0" fontId="7" fillId="0" borderId="3" xfId="2" applyFont="1" applyBorder="1" applyAlignment="1">
      <alignment horizontal="right" vertical="center" wrapText="1"/>
    </xf>
    <xf numFmtId="0" fontId="3" fillId="0" borderId="6" xfId="2" applyFont="1" applyBorder="1" applyAlignment="1">
      <alignment horizontal="center" vertical="center" wrapText="1" readingOrder="1"/>
    </xf>
    <xf numFmtId="0" fontId="3" fillId="0" borderId="6" xfId="2" applyFont="1" applyBorder="1" applyAlignment="1">
      <alignment horizontal="center" vertical="center" wrapText="1"/>
    </xf>
    <xf numFmtId="3" fontId="15" fillId="0" borderId="9" xfId="2" applyNumberFormat="1" applyFont="1" applyBorder="1" applyAlignment="1">
      <alignment horizontal="center" vertical="center"/>
    </xf>
    <xf numFmtId="3" fontId="15" fillId="0" borderId="12" xfId="2" applyNumberFormat="1" applyFont="1" applyBorder="1" applyAlignment="1">
      <alignment horizontal="center" vertical="center" wrapText="1"/>
    </xf>
    <xf numFmtId="0" fontId="36" fillId="2" borderId="8" xfId="2" applyFont="1" applyFill="1" applyBorder="1" applyAlignment="1">
      <alignment horizontal="left" vertical="center" wrapText="1"/>
    </xf>
    <xf numFmtId="1" fontId="40" fillId="2" borderId="4" xfId="2" applyNumberFormat="1" applyFont="1" applyFill="1" applyBorder="1" applyAlignment="1">
      <alignment horizontal="center" vertical="center" wrapText="1"/>
    </xf>
    <xf numFmtId="0" fontId="40" fillId="2" borderId="11" xfId="2" applyFont="1" applyFill="1" applyBorder="1" applyAlignment="1">
      <alignment horizontal="center" vertical="center" wrapText="1" readingOrder="1"/>
    </xf>
    <xf numFmtId="0" fontId="40" fillId="2" borderId="4" xfId="2" applyFont="1" applyFill="1" applyBorder="1" applyAlignment="1">
      <alignment horizontal="center" vertical="center" wrapText="1" readingOrder="1"/>
    </xf>
    <xf numFmtId="0" fontId="10" fillId="2" borderId="4" xfId="2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9" fillId="2" borderId="0" xfId="2" applyFont="1" applyFill="1" applyBorder="1" applyAlignment="1">
      <alignment horizontal="center" vertical="center" wrapText="1"/>
    </xf>
    <xf numFmtId="0" fontId="34" fillId="0" borderId="0" xfId="2" applyFont="1" applyBorder="1" applyAlignment="1">
      <alignment horizontal="center" vertical="center" wrapText="1"/>
    </xf>
    <xf numFmtId="0" fontId="39" fillId="0" borderId="0" xfId="2" applyFont="1" applyBorder="1" applyAlignment="1">
      <alignment horizontal="center" vertical="center" wrapText="1" readingOrder="1"/>
    </xf>
    <xf numFmtId="0" fontId="2" fillId="2" borderId="0" xfId="2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54" fillId="0" borderId="0" xfId="0" applyFont="1" applyFill="1" applyAlignment="1">
      <alignment horizontal="right" vertical="center" readingOrder="1"/>
    </xf>
    <xf numFmtId="0" fontId="8" fillId="0" borderId="0" xfId="0" applyFont="1" applyFill="1" applyAlignment="1">
      <alignment horizontal="left" vertical="top" wrapText="1"/>
    </xf>
    <xf numFmtId="0" fontId="54" fillId="0" borderId="0" xfId="0" applyFont="1" applyFill="1" applyAlignment="1">
      <alignment horizontal="right" vertical="top" wrapText="1"/>
    </xf>
    <xf numFmtId="0" fontId="52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57" fillId="0" borderId="11" xfId="0" applyFont="1" applyBorder="1" applyAlignment="1">
      <alignment horizontal="center" vertical="center"/>
    </xf>
    <xf numFmtId="0" fontId="57" fillId="0" borderId="4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38" fillId="0" borderId="0" xfId="0" applyFont="1" applyAlignment="1">
      <alignment horizontal="right" vertical="center"/>
    </xf>
    <xf numFmtId="37" fontId="19" fillId="0" borderId="3" xfId="9" applyNumberFormat="1" applyFont="1" applyBorder="1" applyAlignment="1">
      <alignment horizontal="center" vertical="center"/>
    </xf>
    <xf numFmtId="0" fontId="3" fillId="0" borderId="0" xfId="2" applyFont="1" applyAlignment="1">
      <alignment vertical="center" wrapText="1"/>
    </xf>
    <xf numFmtId="0" fontId="40" fillId="0" borderId="14" xfId="2" applyFont="1" applyBorder="1" applyAlignment="1">
      <alignment horizontal="left" vertical="center" wrapText="1" readingOrder="1"/>
    </xf>
    <xf numFmtId="0" fontId="10" fillId="0" borderId="14" xfId="0" applyFont="1" applyBorder="1" applyAlignment="1">
      <alignment horizontal="right" vertical="center" wrapText="1" readingOrder="2"/>
    </xf>
    <xf numFmtId="3" fontId="19" fillId="2" borderId="10" xfId="2" applyNumberFormat="1" applyFont="1" applyFill="1" applyBorder="1" applyAlignment="1">
      <alignment horizontal="center" vertical="center" wrapText="1"/>
    </xf>
    <xf numFmtId="3" fontId="19" fillId="2" borderId="8" xfId="2" applyNumberFormat="1" applyFont="1" applyFill="1" applyBorder="1" applyAlignment="1">
      <alignment horizontal="center" vertical="center" wrapText="1"/>
    </xf>
    <xf numFmtId="3" fontId="60" fillId="0" borderId="8" xfId="2" applyNumberFormat="1" applyFont="1" applyBorder="1" applyAlignment="1">
      <alignment horizontal="center" vertical="center"/>
    </xf>
    <xf numFmtId="3" fontId="19" fillId="0" borderId="7" xfId="2" applyNumberFormat="1" applyFont="1" applyBorder="1" applyAlignment="1">
      <alignment horizontal="center" vertical="center"/>
    </xf>
    <xf numFmtId="3" fontId="60" fillId="0" borderId="3" xfId="2" applyNumberFormat="1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61" fillId="0" borderId="8" xfId="0" applyFont="1" applyFill="1" applyBorder="1" applyAlignment="1">
      <alignment vertical="center"/>
    </xf>
    <xf numFmtId="0" fontId="61" fillId="0" borderId="8" xfId="0" applyFont="1" applyFill="1" applyBorder="1" applyAlignment="1">
      <alignment horizontal="left" vertical="center"/>
    </xf>
    <xf numFmtId="0" fontId="61" fillId="0" borderId="8" xfId="0" applyFont="1" applyBorder="1" applyAlignment="1">
      <alignment vertical="center"/>
    </xf>
    <xf numFmtId="0" fontId="61" fillId="0" borderId="7" xfId="0" applyFont="1" applyBorder="1" applyAlignment="1">
      <alignment vertical="center"/>
    </xf>
    <xf numFmtId="0" fontId="60" fillId="0" borderId="5" xfId="2" applyFont="1" applyBorder="1" applyAlignment="1">
      <alignment vertical="center"/>
    </xf>
    <xf numFmtId="0" fontId="60" fillId="0" borderId="5" xfId="2" applyFont="1" applyBorder="1" applyAlignment="1">
      <alignment horizontal="left" vertical="center"/>
    </xf>
    <xf numFmtId="0" fontId="19" fillId="2" borderId="11" xfId="2" applyFont="1" applyFill="1" applyBorder="1" applyAlignment="1">
      <alignment horizontal="center" vertical="center" wrapText="1"/>
    </xf>
    <xf numFmtId="0" fontId="60" fillId="0" borderId="11" xfId="2" applyFont="1" applyBorder="1" applyAlignment="1">
      <alignment horizontal="center" vertical="center"/>
    </xf>
    <xf numFmtId="0" fontId="19" fillId="0" borderId="11" xfId="2" applyFont="1" applyFill="1" applyBorder="1" applyAlignment="1">
      <alignment horizontal="center" vertical="center" readingOrder="1"/>
    </xf>
    <xf numFmtId="0" fontId="19" fillId="2" borderId="4" xfId="2" applyFont="1" applyFill="1" applyBorder="1" applyAlignment="1">
      <alignment horizontal="center" vertical="center" wrapText="1"/>
    </xf>
    <xf numFmtId="0" fontId="19" fillId="0" borderId="4" xfId="2" applyFont="1" applyFill="1" applyBorder="1" applyAlignment="1">
      <alignment horizontal="center" vertical="center" readingOrder="1"/>
    </xf>
    <xf numFmtId="0" fontId="19" fillId="2" borderId="10" xfId="2" applyFont="1" applyFill="1" applyBorder="1" applyAlignment="1">
      <alignment vertical="center" wrapText="1"/>
    </xf>
    <xf numFmtId="0" fontId="19" fillId="2" borderId="8" xfId="2" applyFont="1" applyFill="1" applyBorder="1" applyAlignment="1">
      <alignment vertical="center" wrapText="1"/>
    </xf>
    <xf numFmtId="0" fontId="19" fillId="0" borderId="8" xfId="2" applyFont="1" applyFill="1" applyBorder="1" applyAlignment="1">
      <alignment vertical="center" wrapText="1"/>
    </xf>
    <xf numFmtId="0" fontId="19" fillId="2" borderId="9" xfId="2" applyFont="1" applyFill="1" applyBorder="1" applyAlignment="1">
      <alignment vertical="center" wrapText="1"/>
    </xf>
    <xf numFmtId="1" fontId="19" fillId="0" borderId="8" xfId="2" applyNumberFormat="1" applyFont="1" applyFill="1" applyBorder="1" applyAlignment="1">
      <alignment horizontal="left" vertical="center" wrapText="1"/>
    </xf>
    <xf numFmtId="0" fontId="19" fillId="0" borderId="1" xfId="2" applyFont="1" applyBorder="1" applyAlignment="1">
      <alignment vertical="center"/>
    </xf>
    <xf numFmtId="0" fontId="19" fillId="0" borderId="8" xfId="2" applyFont="1" applyBorder="1" applyAlignment="1">
      <alignment horizontal="left" vertical="center" wrapText="1" readingOrder="1"/>
    </xf>
    <xf numFmtId="0" fontId="19" fillId="0" borderId="7" xfId="2" applyFont="1" applyBorder="1" applyAlignment="1">
      <alignment vertical="center"/>
    </xf>
    <xf numFmtId="0" fontId="19" fillId="0" borderId="7" xfId="2" applyFont="1" applyBorder="1" applyAlignment="1">
      <alignment horizontal="left" vertical="center" wrapText="1" readingOrder="1"/>
    </xf>
    <xf numFmtId="0" fontId="19" fillId="0" borderId="3" xfId="2" applyFont="1" applyBorder="1" applyAlignment="1">
      <alignment vertical="center" wrapText="1"/>
    </xf>
    <xf numFmtId="0" fontId="19" fillId="0" borderId="3" xfId="2" applyFont="1" applyBorder="1" applyAlignment="1">
      <alignment horizontal="left" vertical="center" wrapText="1" readingOrder="1"/>
    </xf>
    <xf numFmtId="0" fontId="19" fillId="0" borderId="0" xfId="2" applyFont="1" applyBorder="1" applyAlignment="1">
      <alignment vertical="center" wrapText="1"/>
    </xf>
    <xf numFmtId="0" fontId="19" fillId="0" borderId="0" xfId="2" applyFont="1" applyBorder="1" applyAlignment="1">
      <alignment horizontal="left" vertical="center" wrapText="1" readingOrder="1"/>
    </xf>
    <xf numFmtId="0" fontId="19" fillId="0" borderId="10" xfId="2" applyFont="1" applyFill="1" applyBorder="1" applyAlignment="1">
      <alignment horizontal="left" vertical="center" readingOrder="1"/>
    </xf>
  </cellXfs>
  <cellStyles count="10">
    <cellStyle name="Comma" xfId="9" builtinId="3"/>
    <cellStyle name="Normal" xfId="0" builtinId="0"/>
    <cellStyle name="Normal 2" xfId="2"/>
    <cellStyle name="Normal 2 2" xfId="4"/>
    <cellStyle name="Normal 2 3" xfId="7"/>
    <cellStyle name="Normal 3" xfId="1"/>
    <cellStyle name="Normal 4" xfId="3"/>
    <cellStyle name="Normal 5" xfId="6"/>
    <cellStyle name="Percent 2 2" xfId="5"/>
    <cellStyle name="Percent 2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1.6083632864611523E-3"/>
                  <c:y val="5.37634408602160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ورقة2!$A$1:$A$10</c:f>
              <c:strCache>
                <c:ptCount val="10"/>
                <c:pt idx="0">
                  <c:v>حفار</c:v>
                </c:pt>
                <c:pt idx="1">
                  <c:v>زورق</c:v>
                </c:pt>
                <c:pt idx="2">
                  <c:v>جنيبة</c:v>
                </c:pt>
                <c:pt idx="3">
                  <c:v>يخت </c:v>
                </c:pt>
                <c:pt idx="4">
                  <c:v>بانطون</c:v>
                </c:pt>
                <c:pt idx="5">
                  <c:v>ساحبة</c:v>
                </c:pt>
                <c:pt idx="6">
                  <c:v>لنج</c:v>
                </c:pt>
                <c:pt idx="7">
                  <c:v>ناقلة</c:v>
                </c:pt>
                <c:pt idx="8">
                  <c:v>باخرة حاويات </c:v>
                </c:pt>
                <c:pt idx="9">
                  <c:v>باخرة متنوعة </c:v>
                </c:pt>
              </c:strCache>
            </c:strRef>
          </c:cat>
          <c:val>
            <c:numRef>
              <c:f>ورقة2!$B$1:$B$10</c:f>
              <c:numCache>
                <c:formatCode>General</c:formatCode>
                <c:ptCount val="10"/>
                <c:pt idx="0">
                  <c:v>2</c:v>
                </c:pt>
                <c:pt idx="1">
                  <c:v>4</c:v>
                </c:pt>
                <c:pt idx="2">
                  <c:v>139</c:v>
                </c:pt>
                <c:pt idx="3">
                  <c:v>121</c:v>
                </c:pt>
                <c:pt idx="4">
                  <c:v>282</c:v>
                </c:pt>
                <c:pt idx="5">
                  <c:v>292</c:v>
                </c:pt>
                <c:pt idx="6">
                  <c:v>75</c:v>
                </c:pt>
                <c:pt idx="7">
                  <c:v>1235</c:v>
                </c:pt>
                <c:pt idx="8">
                  <c:v>651</c:v>
                </c:pt>
                <c:pt idx="9">
                  <c:v>967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061056"/>
        <c:axId val="44062592"/>
      </c:barChart>
      <c:catAx>
        <c:axId val="44061056"/>
        <c:scaling>
          <c:orientation val="maxMin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ar-SA"/>
          </a:p>
        </c:txPr>
        <c:crossAx val="44062592"/>
        <c:crosses val="autoZero"/>
        <c:auto val="1"/>
        <c:lblAlgn val="ctr"/>
        <c:lblOffset val="100"/>
        <c:noMultiLvlLbl val="0"/>
      </c:catAx>
      <c:valAx>
        <c:axId val="44062592"/>
        <c:scaling>
          <c:orientation val="minMax"/>
        </c:scaling>
        <c:delete val="0"/>
        <c:axPos val="r"/>
        <c:majorGridlines/>
        <c:numFmt formatCode="General" sourceLinked="1"/>
        <c:majorTickMark val="out"/>
        <c:minorTickMark val="none"/>
        <c:tickLblPos val="high"/>
        <c:crossAx val="44061056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txPr>
    <a:bodyPr/>
    <a:lstStyle/>
    <a:p>
      <a:pPr>
        <a:defRPr b="1"/>
      </a:pPr>
      <a:endParaRPr lang="ar-SA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27572505120609"/>
          <c:y val="4.214129483814523E-2"/>
          <c:w val="0.72858540559443252"/>
          <c:h val="0.835883639545056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ورقة2!$B$28</c:f>
              <c:strCache>
                <c:ptCount val="1"/>
                <c:pt idx="0">
                  <c:v>ذكور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7777777777777779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7788713910761155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ورقة2!$A$29:$A$32</c:f>
              <c:strCache>
                <c:ptCount val="3"/>
                <c:pt idx="0">
                  <c:v>مهندسون</c:v>
                </c:pt>
                <c:pt idx="1">
                  <c:v>فنيون</c:v>
                </c:pt>
                <c:pt idx="2">
                  <c:v>اداريون</c:v>
                </c:pt>
              </c:strCache>
            </c:strRef>
          </c:cat>
          <c:val>
            <c:numRef>
              <c:f>ورقة2!$B$29:$B$32</c:f>
              <c:numCache>
                <c:formatCode>General</c:formatCode>
                <c:ptCount val="4"/>
                <c:pt idx="0">
                  <c:v>133</c:v>
                </c:pt>
                <c:pt idx="1">
                  <c:v>1002</c:v>
                </c:pt>
                <c:pt idx="2">
                  <c:v>338</c:v>
                </c:pt>
              </c:numCache>
            </c:numRef>
          </c:val>
        </c:ser>
        <c:ser>
          <c:idx val="1"/>
          <c:order val="1"/>
          <c:tx>
            <c:strRef>
              <c:f>ورقة2!$C$28</c:f>
              <c:strCache>
                <c:ptCount val="1"/>
                <c:pt idx="0">
                  <c:v>أناث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ورقة2!$A$29:$A$32</c:f>
              <c:strCache>
                <c:ptCount val="3"/>
                <c:pt idx="0">
                  <c:v>مهندسون</c:v>
                </c:pt>
                <c:pt idx="1">
                  <c:v>فنيون</c:v>
                </c:pt>
                <c:pt idx="2">
                  <c:v>اداريون</c:v>
                </c:pt>
              </c:strCache>
            </c:strRef>
          </c:cat>
          <c:val>
            <c:numRef>
              <c:f>ورقة2!$C$29:$C$32</c:f>
              <c:numCache>
                <c:formatCode>General</c:formatCode>
                <c:ptCount val="4"/>
                <c:pt idx="0">
                  <c:v>5</c:v>
                </c:pt>
                <c:pt idx="1">
                  <c:v>15</c:v>
                </c:pt>
                <c:pt idx="2">
                  <c:v>168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477440"/>
        <c:axId val="44487424"/>
      </c:barChart>
      <c:catAx>
        <c:axId val="44477440"/>
        <c:scaling>
          <c:orientation val="maxMin"/>
        </c:scaling>
        <c:delete val="0"/>
        <c:axPos val="b"/>
        <c:majorTickMark val="out"/>
        <c:minorTickMark val="none"/>
        <c:tickLblPos val="nextTo"/>
        <c:crossAx val="44487424"/>
        <c:crosses val="autoZero"/>
        <c:auto val="1"/>
        <c:lblAlgn val="ctr"/>
        <c:lblOffset val="100"/>
        <c:noMultiLvlLbl val="0"/>
      </c:catAx>
      <c:valAx>
        <c:axId val="44487424"/>
        <c:scaling>
          <c:orientation val="minMax"/>
        </c:scaling>
        <c:delete val="0"/>
        <c:axPos val="r"/>
        <c:majorGridlines/>
        <c:numFmt formatCode="General" sourceLinked="1"/>
        <c:majorTickMark val="out"/>
        <c:minorTickMark val="none"/>
        <c:tickLblPos val="high"/>
        <c:crossAx val="44477440"/>
        <c:crosses val="autoZero"/>
        <c:crossBetween val="between"/>
      </c:valAx>
    </c:plotArea>
    <c:legend>
      <c:legendPos val="l"/>
      <c:layout/>
      <c:overlay val="0"/>
    </c:legend>
    <c:plotVisOnly val="1"/>
    <c:dispBlanksAs val="gap"/>
    <c:showDLblsOverMax val="0"/>
  </c:chart>
  <c:txPr>
    <a:bodyPr/>
    <a:lstStyle/>
    <a:p>
      <a:pPr>
        <a:defRPr b="1"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ورقة2!$A$1:$A$10</c:f>
              <c:strCache>
                <c:ptCount val="10"/>
                <c:pt idx="0">
                  <c:v>حفار</c:v>
                </c:pt>
                <c:pt idx="1">
                  <c:v>زورق</c:v>
                </c:pt>
                <c:pt idx="2">
                  <c:v>جنيبة</c:v>
                </c:pt>
                <c:pt idx="3">
                  <c:v>يخت </c:v>
                </c:pt>
                <c:pt idx="4">
                  <c:v>بانطون</c:v>
                </c:pt>
                <c:pt idx="5">
                  <c:v>ساحبة</c:v>
                </c:pt>
                <c:pt idx="6">
                  <c:v>لنج</c:v>
                </c:pt>
                <c:pt idx="7">
                  <c:v>ناقلة</c:v>
                </c:pt>
                <c:pt idx="8">
                  <c:v>باخرة حاويات </c:v>
                </c:pt>
                <c:pt idx="9">
                  <c:v>باخرة متنوعة </c:v>
                </c:pt>
              </c:strCache>
            </c:strRef>
          </c:cat>
          <c:val>
            <c:numRef>
              <c:f>ورقة2!$B$1:$B$10</c:f>
              <c:numCache>
                <c:formatCode>General</c:formatCode>
                <c:ptCount val="10"/>
                <c:pt idx="0">
                  <c:v>2</c:v>
                </c:pt>
                <c:pt idx="1">
                  <c:v>4</c:v>
                </c:pt>
                <c:pt idx="2">
                  <c:v>139</c:v>
                </c:pt>
                <c:pt idx="3">
                  <c:v>121</c:v>
                </c:pt>
                <c:pt idx="4">
                  <c:v>282</c:v>
                </c:pt>
                <c:pt idx="5">
                  <c:v>292</c:v>
                </c:pt>
                <c:pt idx="6">
                  <c:v>75</c:v>
                </c:pt>
                <c:pt idx="7">
                  <c:v>1235</c:v>
                </c:pt>
                <c:pt idx="8">
                  <c:v>651</c:v>
                </c:pt>
                <c:pt idx="9">
                  <c:v>967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407744"/>
        <c:axId val="55409280"/>
      </c:barChart>
      <c:catAx>
        <c:axId val="55407744"/>
        <c:scaling>
          <c:orientation val="maxMin"/>
        </c:scaling>
        <c:delete val="0"/>
        <c:axPos val="b"/>
        <c:majorTickMark val="out"/>
        <c:minorTickMark val="none"/>
        <c:tickLblPos val="nextTo"/>
        <c:crossAx val="55409280"/>
        <c:crosses val="autoZero"/>
        <c:auto val="1"/>
        <c:lblAlgn val="ctr"/>
        <c:lblOffset val="100"/>
        <c:noMultiLvlLbl val="0"/>
      </c:catAx>
      <c:valAx>
        <c:axId val="55409280"/>
        <c:scaling>
          <c:orientation val="minMax"/>
        </c:scaling>
        <c:delete val="0"/>
        <c:axPos val="r"/>
        <c:majorGridlines/>
        <c:numFmt formatCode="General" sourceLinked="1"/>
        <c:majorTickMark val="out"/>
        <c:minorTickMark val="none"/>
        <c:tickLblPos val="high"/>
        <c:crossAx val="55407744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ورقة2!$B$28</c:f>
              <c:strCache>
                <c:ptCount val="1"/>
                <c:pt idx="0">
                  <c:v>ذكور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7777777777777779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7788713910761155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ورقة2!$A$29:$A$32</c:f>
              <c:strCache>
                <c:ptCount val="3"/>
                <c:pt idx="0">
                  <c:v>مهندسون</c:v>
                </c:pt>
                <c:pt idx="1">
                  <c:v>فنيون</c:v>
                </c:pt>
                <c:pt idx="2">
                  <c:v>اداريون</c:v>
                </c:pt>
              </c:strCache>
            </c:strRef>
          </c:cat>
          <c:val>
            <c:numRef>
              <c:f>ورقة2!$B$29:$B$32</c:f>
              <c:numCache>
                <c:formatCode>General</c:formatCode>
                <c:ptCount val="4"/>
                <c:pt idx="0">
                  <c:v>133</c:v>
                </c:pt>
                <c:pt idx="1">
                  <c:v>1002</c:v>
                </c:pt>
                <c:pt idx="2">
                  <c:v>338</c:v>
                </c:pt>
              </c:numCache>
            </c:numRef>
          </c:val>
        </c:ser>
        <c:ser>
          <c:idx val="1"/>
          <c:order val="1"/>
          <c:tx>
            <c:strRef>
              <c:f>ورقة2!$C$28</c:f>
              <c:strCache>
                <c:ptCount val="1"/>
                <c:pt idx="0">
                  <c:v>أناث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ورقة2!$A$29:$A$32</c:f>
              <c:strCache>
                <c:ptCount val="3"/>
                <c:pt idx="0">
                  <c:v>مهندسون</c:v>
                </c:pt>
                <c:pt idx="1">
                  <c:v>فنيون</c:v>
                </c:pt>
                <c:pt idx="2">
                  <c:v>اداريون</c:v>
                </c:pt>
              </c:strCache>
            </c:strRef>
          </c:cat>
          <c:val>
            <c:numRef>
              <c:f>ورقة2!$C$29:$C$32</c:f>
              <c:numCache>
                <c:formatCode>General</c:formatCode>
                <c:ptCount val="4"/>
                <c:pt idx="0">
                  <c:v>5</c:v>
                </c:pt>
                <c:pt idx="1">
                  <c:v>15</c:v>
                </c:pt>
                <c:pt idx="2">
                  <c:v>168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430528"/>
        <c:axId val="55432320"/>
      </c:barChart>
      <c:catAx>
        <c:axId val="55430528"/>
        <c:scaling>
          <c:orientation val="maxMin"/>
        </c:scaling>
        <c:delete val="0"/>
        <c:axPos val="b"/>
        <c:majorTickMark val="out"/>
        <c:minorTickMark val="none"/>
        <c:tickLblPos val="nextTo"/>
        <c:crossAx val="55432320"/>
        <c:crosses val="autoZero"/>
        <c:auto val="1"/>
        <c:lblAlgn val="ctr"/>
        <c:lblOffset val="100"/>
        <c:noMultiLvlLbl val="0"/>
      </c:catAx>
      <c:valAx>
        <c:axId val="55432320"/>
        <c:scaling>
          <c:orientation val="minMax"/>
        </c:scaling>
        <c:delete val="0"/>
        <c:axPos val="r"/>
        <c:majorGridlines/>
        <c:numFmt formatCode="General" sourceLinked="1"/>
        <c:majorTickMark val="out"/>
        <c:minorTickMark val="none"/>
        <c:tickLblPos val="high"/>
        <c:crossAx val="55430528"/>
        <c:crosses val="autoZero"/>
        <c:crossBetween val="between"/>
      </c:valAx>
    </c:plotArea>
    <c:legend>
      <c:legendPos val="l"/>
      <c:layout/>
      <c:overlay val="0"/>
    </c:legend>
    <c:plotVisOnly val="1"/>
    <c:dispBlanksAs val="gap"/>
    <c:showDLblsOverMax val="0"/>
  </c:chart>
  <c:txPr>
    <a:bodyPr/>
    <a:lstStyle/>
    <a:p>
      <a:pPr>
        <a:defRPr b="1"/>
      </a:pPr>
      <a:endParaRPr lang="ar-S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428626</xdr:colOff>
      <xdr:row>6</xdr:row>
      <xdr:rowOff>0</xdr:rowOff>
    </xdr:from>
    <xdr:to>
      <xdr:col>12</xdr:col>
      <xdr:colOff>555626</xdr:colOff>
      <xdr:row>23</xdr:row>
      <xdr:rowOff>173692</xdr:rowOff>
    </xdr:to>
    <xdr:graphicFrame macro="">
      <xdr:nvGraphicFramePr>
        <xdr:cNvPr id="2" name="مخطط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15</xdr:row>
      <xdr:rowOff>152399</xdr:rowOff>
    </xdr:from>
    <xdr:to>
      <xdr:col>5</xdr:col>
      <xdr:colOff>2047875</xdr:colOff>
      <xdr:row>28</xdr:row>
      <xdr:rowOff>133349</xdr:rowOff>
    </xdr:to>
    <xdr:graphicFrame macro="">
      <xdr:nvGraphicFramePr>
        <xdr:cNvPr id="5" name="مخطط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9</xdr:row>
      <xdr:rowOff>14287</xdr:rowOff>
    </xdr:from>
    <xdr:to>
      <xdr:col>13</xdr:col>
      <xdr:colOff>152400</xdr:colOff>
      <xdr:row>24</xdr:row>
      <xdr:rowOff>42862</xdr:rowOff>
    </xdr:to>
    <xdr:graphicFrame macro="">
      <xdr:nvGraphicFramePr>
        <xdr:cNvPr id="6" name="مخطط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438150</xdr:colOff>
      <xdr:row>25</xdr:row>
      <xdr:rowOff>128587</xdr:rowOff>
    </xdr:from>
    <xdr:to>
      <xdr:col>13</xdr:col>
      <xdr:colOff>209550</xdr:colOff>
      <xdr:row>40</xdr:row>
      <xdr:rowOff>157162</xdr:rowOff>
    </xdr:to>
    <xdr:graphicFrame macro="">
      <xdr:nvGraphicFramePr>
        <xdr:cNvPr id="7" name="مخطط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8:J22"/>
  <sheetViews>
    <sheetView rightToLeft="1" zoomScaleNormal="100" zoomScaleSheetLayoutView="100" workbookViewId="0">
      <selection activeCell="A8" sqref="A8:E15"/>
    </sheetView>
  </sheetViews>
  <sheetFormatPr defaultRowHeight="14.25" x14ac:dyDescent="0.2"/>
  <cols>
    <col min="5" max="5" width="16.75" customWidth="1"/>
  </cols>
  <sheetData>
    <row r="8" spans="1:10" ht="14.25" customHeight="1" x14ac:dyDescent="0.2">
      <c r="A8" s="234" t="s">
        <v>39</v>
      </c>
      <c r="B8" s="234"/>
      <c r="C8" s="234"/>
      <c r="D8" s="234"/>
      <c r="E8" s="234"/>
      <c r="F8" s="1"/>
      <c r="G8" s="1"/>
      <c r="H8" s="1"/>
      <c r="I8" s="1"/>
      <c r="J8" s="1"/>
    </row>
    <row r="9" spans="1:10" ht="14.25" customHeight="1" x14ac:dyDescent="0.2">
      <c r="A9" s="234"/>
      <c r="B9" s="234"/>
      <c r="C9" s="234"/>
      <c r="D9" s="234"/>
      <c r="E9" s="234"/>
      <c r="F9" s="1"/>
      <c r="G9" s="14"/>
      <c r="H9" s="14"/>
      <c r="I9" s="14"/>
      <c r="J9" s="14"/>
    </row>
    <row r="10" spans="1:10" ht="14.25" customHeight="1" x14ac:dyDescent="0.2">
      <c r="A10" s="234"/>
      <c r="B10" s="234"/>
      <c r="C10" s="234"/>
      <c r="D10" s="234"/>
      <c r="E10" s="234"/>
      <c r="F10" s="1"/>
      <c r="G10" s="14"/>
      <c r="H10" s="14"/>
      <c r="I10" s="14"/>
      <c r="J10" s="14"/>
    </row>
    <row r="11" spans="1:10" ht="14.25" customHeight="1" x14ac:dyDescent="0.2">
      <c r="A11" s="234"/>
      <c r="B11" s="234"/>
      <c r="C11" s="234"/>
      <c r="D11" s="234"/>
      <c r="E11" s="234"/>
      <c r="F11" s="1"/>
      <c r="G11" s="14"/>
      <c r="H11" s="14"/>
      <c r="I11" s="14"/>
      <c r="J11" s="14"/>
    </row>
    <row r="12" spans="1:10" ht="14.25" customHeight="1" x14ac:dyDescent="0.2">
      <c r="A12" s="234"/>
      <c r="B12" s="234"/>
      <c r="C12" s="234"/>
      <c r="D12" s="234"/>
      <c r="E12" s="234"/>
      <c r="F12" s="1"/>
      <c r="G12" s="14"/>
      <c r="H12" s="14"/>
      <c r="I12" s="14"/>
      <c r="J12" s="14"/>
    </row>
    <row r="13" spans="1:10" ht="14.25" customHeight="1" x14ac:dyDescent="0.2">
      <c r="A13" s="234"/>
      <c r="B13" s="234"/>
      <c r="C13" s="234"/>
      <c r="D13" s="234"/>
      <c r="E13" s="234"/>
      <c r="F13" s="1"/>
      <c r="G13" s="14"/>
      <c r="H13" s="14"/>
      <c r="I13" s="14"/>
      <c r="J13" s="14"/>
    </row>
    <row r="14" spans="1:10" ht="14.25" customHeight="1" x14ac:dyDescent="0.2">
      <c r="A14" s="234"/>
      <c r="B14" s="234"/>
      <c r="C14" s="234"/>
      <c r="D14" s="234"/>
      <c r="E14" s="234"/>
      <c r="F14" s="1"/>
      <c r="G14" s="14"/>
      <c r="H14" s="14"/>
      <c r="I14" s="14"/>
      <c r="J14" s="14"/>
    </row>
    <row r="15" spans="1:10" ht="14.25" customHeight="1" x14ac:dyDescent="0.2">
      <c r="A15" s="234"/>
      <c r="B15" s="234"/>
      <c r="C15" s="234"/>
      <c r="D15" s="234"/>
      <c r="E15" s="234"/>
      <c r="F15" s="1"/>
      <c r="G15" s="14"/>
      <c r="H15" s="14"/>
      <c r="I15" s="14"/>
      <c r="J15" s="14"/>
    </row>
    <row r="16" spans="1:10" ht="14.25" customHeight="1" x14ac:dyDescent="0.2">
      <c r="A16" s="235" t="s">
        <v>40</v>
      </c>
      <c r="B16" s="235"/>
      <c r="C16" s="235"/>
      <c r="D16" s="235"/>
      <c r="E16" s="235"/>
    </row>
    <row r="17" spans="1:5" ht="14.25" customHeight="1" x14ac:dyDescent="0.2">
      <c r="A17" s="235"/>
      <c r="B17" s="235"/>
      <c r="C17" s="235"/>
      <c r="D17" s="235"/>
      <c r="E17" s="235"/>
    </row>
    <row r="18" spans="1:5" ht="14.25" customHeight="1" x14ac:dyDescent="0.2">
      <c r="A18" s="235"/>
      <c r="B18" s="235"/>
      <c r="C18" s="235"/>
      <c r="D18" s="235"/>
      <c r="E18" s="235"/>
    </row>
    <row r="19" spans="1:5" ht="14.25" customHeight="1" x14ac:dyDescent="0.2">
      <c r="A19" s="235"/>
      <c r="B19" s="235"/>
      <c r="C19" s="235"/>
      <c r="D19" s="235"/>
      <c r="E19" s="235"/>
    </row>
    <row r="20" spans="1:5" ht="14.25" customHeight="1" x14ac:dyDescent="0.2">
      <c r="A20" s="235"/>
      <c r="B20" s="235"/>
      <c r="C20" s="235"/>
      <c r="D20" s="235"/>
      <c r="E20" s="235"/>
    </row>
    <row r="21" spans="1:5" ht="14.25" customHeight="1" x14ac:dyDescent="0.2">
      <c r="A21" s="235"/>
      <c r="B21" s="235"/>
      <c r="C21" s="235"/>
      <c r="D21" s="235"/>
      <c r="E21" s="235"/>
    </row>
    <row r="22" spans="1:5" ht="14.25" customHeight="1" x14ac:dyDescent="0.2">
      <c r="A22" s="235"/>
      <c r="B22" s="235"/>
      <c r="C22" s="235"/>
      <c r="D22" s="235"/>
      <c r="E22" s="235"/>
    </row>
  </sheetData>
  <mergeCells count="2">
    <mergeCell ref="A8:E15"/>
    <mergeCell ref="A16:E22"/>
  </mergeCells>
  <printOptions horizontalCentered="1"/>
  <pageMargins left="0.78740157480314965" right="0.78740157480314965" top="0.78740157480314965" bottom="0.78740157480314965" header="0.78740157480314965" footer="0.7874015748031496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28"/>
  <sheetViews>
    <sheetView rightToLeft="1" view="pageBreakPreview" topLeftCell="A4" zoomScale="60" zoomScaleNormal="118" workbookViewId="0">
      <selection activeCell="J13" sqref="J13"/>
    </sheetView>
  </sheetViews>
  <sheetFormatPr defaultColWidth="28.375" defaultRowHeight="14.25" x14ac:dyDescent="0.2"/>
  <cols>
    <col min="1" max="1" width="31.75" style="26" customWidth="1"/>
    <col min="2" max="3" width="30.375" style="181" customWidth="1"/>
    <col min="4" max="4" width="26.25" style="181" customWidth="1"/>
    <col min="5" max="5" width="21.25" customWidth="1"/>
  </cols>
  <sheetData>
    <row r="1" spans="1:8" ht="26.25" customHeight="1" x14ac:dyDescent="0.2">
      <c r="A1" s="294" t="s">
        <v>220</v>
      </c>
      <c r="B1" s="294"/>
      <c r="C1" s="294"/>
      <c r="D1" s="294"/>
      <c r="E1" s="294"/>
      <c r="F1" s="190"/>
      <c r="G1" s="190"/>
      <c r="H1" s="190"/>
    </row>
    <row r="2" spans="1:8" ht="38.450000000000003" customHeight="1" x14ac:dyDescent="0.2">
      <c r="A2" s="327" t="s">
        <v>221</v>
      </c>
      <c r="B2" s="327"/>
      <c r="C2" s="327"/>
      <c r="D2" s="327"/>
      <c r="E2" s="327"/>
      <c r="F2" s="191"/>
      <c r="G2" s="191"/>
      <c r="H2" s="191"/>
    </row>
    <row r="3" spans="1:8" ht="39.950000000000003" customHeight="1" thickBot="1" x14ac:dyDescent="0.25">
      <c r="A3" s="35" t="s">
        <v>228</v>
      </c>
      <c r="B3" s="184"/>
      <c r="C3" s="184"/>
      <c r="D3" s="184"/>
      <c r="E3" s="148" t="s">
        <v>137</v>
      </c>
    </row>
    <row r="4" spans="1:8" ht="62.25" customHeight="1" thickTop="1" thickBot="1" x14ac:dyDescent="0.25">
      <c r="A4" s="187" t="s">
        <v>10</v>
      </c>
      <c r="B4" s="193" t="s">
        <v>158</v>
      </c>
      <c r="C4" s="219" t="s">
        <v>288</v>
      </c>
      <c r="D4" s="47" t="s">
        <v>11</v>
      </c>
      <c r="E4" s="48" t="s">
        <v>193</v>
      </c>
    </row>
    <row r="5" spans="1:8" ht="78.75" customHeight="1" thickBot="1" x14ac:dyDescent="0.25">
      <c r="A5" s="149" t="s">
        <v>89</v>
      </c>
      <c r="B5" s="185" t="s">
        <v>182</v>
      </c>
      <c r="C5" s="220" t="s">
        <v>289</v>
      </c>
      <c r="D5" s="185" t="s">
        <v>90</v>
      </c>
      <c r="E5" s="185" t="s">
        <v>87</v>
      </c>
      <c r="H5" s="15"/>
    </row>
    <row r="6" spans="1:8" ht="53.25" customHeight="1" thickBot="1" x14ac:dyDescent="0.25">
      <c r="A6" s="216">
        <v>1661</v>
      </c>
      <c r="B6" s="215">
        <v>28022076</v>
      </c>
      <c r="C6" s="215">
        <v>24863</v>
      </c>
      <c r="D6" s="217">
        <v>18737</v>
      </c>
      <c r="E6" s="343">
        <f>SUM(B6:D6)</f>
        <v>28065676</v>
      </c>
      <c r="F6" s="218"/>
    </row>
    <row r="7" spans="1:8" ht="39.950000000000003" customHeight="1" x14ac:dyDescent="0.2">
      <c r="A7" s="346" t="s">
        <v>194</v>
      </c>
      <c r="B7" s="346"/>
      <c r="C7" s="345" t="s">
        <v>315</v>
      </c>
      <c r="D7" s="345"/>
      <c r="E7" s="345"/>
      <c r="F7" s="194"/>
    </row>
    <row r="8" spans="1:8" ht="39.950000000000003" customHeight="1" x14ac:dyDescent="0.2">
      <c r="A8" s="195" t="s">
        <v>91</v>
      </c>
      <c r="B8" s="195"/>
      <c r="C8" s="195"/>
      <c r="D8" s="344"/>
      <c r="E8" s="344"/>
      <c r="F8" s="194"/>
    </row>
    <row r="9" spans="1:8" ht="37.5" customHeight="1" x14ac:dyDescent="0.2"/>
    <row r="10" spans="1:8" ht="39.950000000000003" customHeight="1" x14ac:dyDescent="0.2">
      <c r="A10" s="50"/>
      <c r="B10" s="182"/>
      <c r="C10" s="182"/>
      <c r="D10" s="182"/>
      <c r="E10" s="25"/>
    </row>
    <row r="11" spans="1:8" ht="39.950000000000003" customHeight="1" x14ac:dyDescent="0.2">
      <c r="A11" s="329" t="s">
        <v>284</v>
      </c>
      <c r="B11" s="329"/>
      <c r="C11" s="329"/>
      <c r="D11" s="329"/>
      <c r="E11" s="329"/>
    </row>
    <row r="12" spans="1:8" ht="39.950000000000003" customHeight="1" x14ac:dyDescent="0.2">
      <c r="A12" s="328" t="s">
        <v>233</v>
      </c>
      <c r="B12" s="328"/>
      <c r="C12" s="328"/>
      <c r="D12" s="328"/>
      <c r="E12" s="328"/>
    </row>
    <row r="13" spans="1:8" ht="39.950000000000003" customHeight="1" thickBot="1" x14ac:dyDescent="0.25">
      <c r="A13" s="357" t="s">
        <v>229</v>
      </c>
      <c r="B13" s="357"/>
      <c r="C13" s="357"/>
      <c r="D13" s="357"/>
      <c r="E13" s="358" t="s">
        <v>230</v>
      </c>
    </row>
    <row r="14" spans="1:8" s="183" customFormat="1" ht="39.950000000000003" customHeight="1" thickTop="1" x14ac:dyDescent="0.2">
      <c r="A14" s="359" t="s">
        <v>34</v>
      </c>
      <c r="B14" s="360" t="s">
        <v>145</v>
      </c>
      <c r="C14" s="360"/>
      <c r="D14" s="361" t="s">
        <v>35</v>
      </c>
      <c r="E14" s="361"/>
    </row>
    <row r="15" spans="1:8" ht="39.950000000000003" customHeight="1" thickBot="1" x14ac:dyDescent="0.25">
      <c r="A15" s="362"/>
      <c r="B15" s="362" t="s">
        <v>146</v>
      </c>
      <c r="C15" s="362"/>
      <c r="D15" s="363"/>
      <c r="E15" s="363"/>
    </row>
    <row r="16" spans="1:8" ht="39.950000000000003" customHeight="1" x14ac:dyDescent="0.2">
      <c r="A16" s="364" t="s">
        <v>263</v>
      </c>
      <c r="B16" s="347">
        <v>28022076</v>
      </c>
      <c r="C16" s="347"/>
      <c r="D16" s="377" t="s">
        <v>301</v>
      </c>
      <c r="E16" s="377"/>
    </row>
    <row r="17" spans="1:6" ht="39.950000000000003" customHeight="1" x14ac:dyDescent="0.2">
      <c r="A17" s="365" t="s">
        <v>264</v>
      </c>
      <c r="B17" s="348">
        <v>2804924</v>
      </c>
      <c r="C17" s="348"/>
      <c r="D17" s="366" t="s">
        <v>302</v>
      </c>
      <c r="E17" s="353"/>
    </row>
    <row r="18" spans="1:6" ht="39.950000000000003" customHeight="1" x14ac:dyDescent="0.2">
      <c r="A18" s="367" t="s">
        <v>265</v>
      </c>
      <c r="B18" s="348">
        <v>4346822</v>
      </c>
      <c r="C18" s="348"/>
      <c r="D18" s="366" t="s">
        <v>303</v>
      </c>
      <c r="E18" s="353"/>
    </row>
    <row r="19" spans="1:6" ht="39.950000000000003" customHeight="1" x14ac:dyDescent="0.2">
      <c r="A19" s="365" t="s">
        <v>266</v>
      </c>
      <c r="B19" s="348">
        <v>6744751</v>
      </c>
      <c r="C19" s="348"/>
      <c r="D19" s="368" t="s">
        <v>304</v>
      </c>
      <c r="E19" s="354"/>
      <c r="F19" s="2"/>
    </row>
    <row r="20" spans="1:6" ht="39.950000000000003" customHeight="1" x14ac:dyDescent="0.2">
      <c r="A20" s="369" t="s">
        <v>36</v>
      </c>
      <c r="B20" s="349">
        <v>379500</v>
      </c>
      <c r="C20" s="349"/>
      <c r="D20" s="370" t="s">
        <v>305</v>
      </c>
      <c r="E20" s="355"/>
    </row>
    <row r="21" spans="1:6" ht="39.950000000000003" customHeight="1" thickBot="1" x14ac:dyDescent="0.25">
      <c r="A21" s="371" t="s">
        <v>37</v>
      </c>
      <c r="B21" s="350">
        <v>105478</v>
      </c>
      <c r="C21" s="350"/>
      <c r="D21" s="372" t="s">
        <v>38</v>
      </c>
      <c r="E21" s="356"/>
    </row>
    <row r="22" spans="1:6" ht="39.950000000000003" customHeight="1" thickBot="1" x14ac:dyDescent="0.25">
      <c r="A22" s="373" t="s">
        <v>2</v>
      </c>
      <c r="B22" s="351">
        <f>SUM(B16:B21)</f>
        <v>42403551</v>
      </c>
      <c r="C22" s="351"/>
      <c r="D22" s="374" t="s">
        <v>3</v>
      </c>
      <c r="E22" s="374"/>
    </row>
    <row r="23" spans="1:6" ht="39.950000000000003" customHeight="1" x14ac:dyDescent="0.2">
      <c r="A23" s="375"/>
      <c r="B23" s="352"/>
      <c r="C23" s="352"/>
      <c r="D23" s="352"/>
      <c r="E23" s="376"/>
    </row>
    <row r="24" spans="1:6" ht="39.950000000000003" customHeight="1" x14ac:dyDescent="0.2">
      <c r="E24" s="2"/>
    </row>
    <row r="28" spans="1:6" x14ac:dyDescent="0.2">
      <c r="D28" s="192"/>
    </row>
  </sheetData>
  <mergeCells count="24">
    <mergeCell ref="C7:E7"/>
    <mergeCell ref="B18:C18"/>
    <mergeCell ref="B19:C19"/>
    <mergeCell ref="B20:C20"/>
    <mergeCell ref="B21:C21"/>
    <mergeCell ref="B22:C22"/>
    <mergeCell ref="D18:E18"/>
    <mergeCell ref="D19:E19"/>
    <mergeCell ref="D20:E20"/>
    <mergeCell ref="D21:E21"/>
    <mergeCell ref="D22:E22"/>
    <mergeCell ref="D17:E17"/>
    <mergeCell ref="A2:E2"/>
    <mergeCell ref="A1:E1"/>
    <mergeCell ref="A12:E12"/>
    <mergeCell ref="A11:E11"/>
    <mergeCell ref="A14:A15"/>
    <mergeCell ref="A7:B7"/>
    <mergeCell ref="D14:E15"/>
    <mergeCell ref="D16:E16"/>
    <mergeCell ref="B14:C14"/>
    <mergeCell ref="B15:C15"/>
    <mergeCell ref="B16:C16"/>
    <mergeCell ref="B17:C17"/>
  </mergeCells>
  <printOptions horizontalCentered="1" verticalCentered="1"/>
  <pageMargins left="0.33" right="0.3" top="0.66" bottom="1.71" header="0.3" footer="0.3"/>
  <pageSetup paperSize="9" scale="64" orientation="portrait" r:id="rId1"/>
  <headerFooter>
    <oddFooter>&amp;C&amp;"-,غامق"&amp;14 &amp;10 26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rightToLeft="1" tabSelected="1" view="pageBreakPreview" zoomScaleNormal="100" zoomScaleSheetLayoutView="100" workbookViewId="0">
      <selection activeCell="A9" sqref="A9"/>
    </sheetView>
  </sheetViews>
  <sheetFormatPr defaultColWidth="25.625" defaultRowHeight="35.1" customHeight="1" x14ac:dyDescent="0.2"/>
  <cols>
    <col min="1" max="1" width="32.75" customWidth="1"/>
    <col min="2" max="2" width="32.5" customWidth="1"/>
    <col min="3" max="3" width="31.875" customWidth="1"/>
    <col min="4" max="4" width="33" customWidth="1"/>
    <col min="5" max="5" width="18.25" customWidth="1"/>
  </cols>
  <sheetData>
    <row r="1" spans="1:4" ht="4.5" customHeight="1" x14ac:dyDescent="0.2">
      <c r="A1" s="334"/>
      <c r="B1" s="334"/>
      <c r="C1" s="334"/>
      <c r="D1" s="334"/>
    </row>
    <row r="2" spans="1:4" ht="28.5" customHeight="1" x14ac:dyDescent="0.2">
      <c r="A2" s="336" t="s">
        <v>314</v>
      </c>
      <c r="B2" s="336"/>
      <c r="C2" s="336"/>
      <c r="D2" s="336"/>
    </row>
    <row r="3" spans="1:4" ht="27.75" customHeight="1" x14ac:dyDescent="0.2">
      <c r="A3" s="335" t="s">
        <v>240</v>
      </c>
      <c r="B3" s="335"/>
      <c r="C3" s="335"/>
      <c r="D3" s="335"/>
    </row>
    <row r="4" spans="1:4" ht="29.25" customHeight="1" thickBot="1" x14ac:dyDescent="0.25">
      <c r="A4" s="207" t="s">
        <v>282</v>
      </c>
      <c r="B4" s="180"/>
      <c r="C4" s="180"/>
      <c r="D4" s="208" t="s">
        <v>283</v>
      </c>
    </row>
    <row r="5" spans="1:4" ht="18.75" customHeight="1" thickTop="1" x14ac:dyDescent="0.2">
      <c r="A5" s="337" t="s">
        <v>45</v>
      </c>
      <c r="B5" s="209" t="s">
        <v>257</v>
      </c>
      <c r="C5" s="209" t="s">
        <v>262</v>
      </c>
      <c r="D5" s="339" t="s">
        <v>54</v>
      </c>
    </row>
    <row r="6" spans="1:4" ht="30.75" customHeight="1" thickBot="1" x14ac:dyDescent="0.25">
      <c r="A6" s="338"/>
      <c r="B6" s="210" t="s">
        <v>183</v>
      </c>
      <c r="C6" s="210" t="s">
        <v>241</v>
      </c>
      <c r="D6" s="340"/>
    </row>
    <row r="7" spans="1:4" ht="30" customHeight="1" x14ac:dyDescent="0.2">
      <c r="A7" s="199" t="s">
        <v>62</v>
      </c>
      <c r="B7" s="211">
        <v>4722</v>
      </c>
      <c r="C7" s="211">
        <v>2702</v>
      </c>
      <c r="D7" s="200" t="s">
        <v>242</v>
      </c>
    </row>
    <row r="8" spans="1:4" ht="30" customHeight="1" x14ac:dyDescent="0.2">
      <c r="A8" s="201" t="s">
        <v>64</v>
      </c>
      <c r="B8" s="212">
        <v>4105</v>
      </c>
      <c r="C8" s="212">
        <v>3604</v>
      </c>
      <c r="D8" s="202" t="s">
        <v>243</v>
      </c>
    </row>
    <row r="9" spans="1:4" ht="30" customHeight="1" x14ac:dyDescent="0.2">
      <c r="A9" s="201" t="s">
        <v>66</v>
      </c>
      <c r="B9" s="212">
        <v>4606</v>
      </c>
      <c r="C9" s="212">
        <v>3399</v>
      </c>
      <c r="D9" s="202" t="s">
        <v>244</v>
      </c>
    </row>
    <row r="10" spans="1:4" ht="30" customHeight="1" x14ac:dyDescent="0.2">
      <c r="A10" s="201" t="s">
        <v>68</v>
      </c>
      <c r="B10" s="212">
        <v>5062</v>
      </c>
      <c r="C10" s="212">
        <v>3701</v>
      </c>
      <c r="D10" s="202" t="s">
        <v>245</v>
      </c>
    </row>
    <row r="11" spans="1:4" ht="30" customHeight="1" x14ac:dyDescent="0.2">
      <c r="A11" s="201" t="s">
        <v>246</v>
      </c>
      <c r="B11" s="212">
        <v>4638</v>
      </c>
      <c r="C11" s="212">
        <v>3550</v>
      </c>
      <c r="D11" s="202" t="s">
        <v>247</v>
      </c>
    </row>
    <row r="12" spans="1:4" ht="30" customHeight="1" x14ac:dyDescent="0.2">
      <c r="A12" s="201" t="s">
        <v>248</v>
      </c>
      <c r="B12" s="212">
        <v>4688</v>
      </c>
      <c r="C12" s="212">
        <v>3860</v>
      </c>
      <c r="D12" s="202" t="s">
        <v>249</v>
      </c>
    </row>
    <row r="13" spans="1:4" ht="30" customHeight="1" x14ac:dyDescent="0.2">
      <c r="A13" s="201" t="s">
        <v>74</v>
      </c>
      <c r="B13" s="212">
        <v>4580</v>
      </c>
      <c r="C13" s="212">
        <v>3058</v>
      </c>
      <c r="D13" s="202" t="s">
        <v>250</v>
      </c>
    </row>
    <row r="14" spans="1:4" ht="30" customHeight="1" x14ac:dyDescent="0.2">
      <c r="A14" s="201" t="s">
        <v>251</v>
      </c>
      <c r="B14" s="212">
        <v>5104</v>
      </c>
      <c r="C14" s="212">
        <v>3300</v>
      </c>
      <c r="D14" s="202" t="s">
        <v>252</v>
      </c>
    </row>
    <row r="15" spans="1:4" ht="30" customHeight="1" x14ac:dyDescent="0.2">
      <c r="A15" s="201" t="s">
        <v>78</v>
      </c>
      <c r="B15" s="212">
        <v>4517</v>
      </c>
      <c r="C15" s="212">
        <v>3750</v>
      </c>
      <c r="D15" s="202" t="s">
        <v>253</v>
      </c>
    </row>
    <row r="16" spans="1:4" ht="30" customHeight="1" x14ac:dyDescent="0.2">
      <c r="A16" s="201" t="s">
        <v>80</v>
      </c>
      <c r="B16" s="212">
        <v>5431</v>
      </c>
      <c r="C16" s="212">
        <v>3645</v>
      </c>
      <c r="D16" s="202" t="s">
        <v>254</v>
      </c>
    </row>
    <row r="17" spans="1:4" ht="30" customHeight="1" x14ac:dyDescent="0.2">
      <c r="A17" s="201" t="s">
        <v>82</v>
      </c>
      <c r="B17" s="212">
        <v>4547</v>
      </c>
      <c r="C17" s="212">
        <v>3626</v>
      </c>
      <c r="D17" s="202" t="s">
        <v>255</v>
      </c>
    </row>
    <row r="18" spans="1:4" ht="30" customHeight="1" thickBot="1" x14ac:dyDescent="0.25">
      <c r="A18" s="203" t="s">
        <v>84</v>
      </c>
      <c r="B18" s="213">
        <v>4507</v>
      </c>
      <c r="C18" s="213">
        <v>3684</v>
      </c>
      <c r="D18" s="204" t="s">
        <v>256</v>
      </c>
    </row>
    <row r="19" spans="1:4" ht="30" customHeight="1" thickBot="1" x14ac:dyDescent="0.25">
      <c r="A19" s="205" t="s">
        <v>2</v>
      </c>
      <c r="B19" s="214">
        <f>SUM(B7:B18)</f>
        <v>56507</v>
      </c>
      <c r="C19" s="214">
        <f>SUM(C7:C18)</f>
        <v>41879</v>
      </c>
      <c r="D19" s="206" t="s">
        <v>3</v>
      </c>
    </row>
    <row r="20" spans="1:4" ht="19.5" customHeight="1" x14ac:dyDescent="0.2">
      <c r="A20" s="333" t="s">
        <v>312</v>
      </c>
      <c r="B20" s="333"/>
      <c r="C20" s="332" t="s">
        <v>313</v>
      </c>
      <c r="D20" s="332"/>
    </row>
    <row r="21" spans="1:4" ht="36.75" customHeight="1" x14ac:dyDescent="0.2">
      <c r="A21" s="331" t="s">
        <v>310</v>
      </c>
      <c r="B21" s="331"/>
      <c r="C21" s="341" t="s">
        <v>311</v>
      </c>
      <c r="D21" s="341"/>
    </row>
    <row r="22" spans="1:4" ht="35.1" customHeight="1" x14ac:dyDescent="0.2">
      <c r="A22" s="231"/>
    </row>
    <row r="24" spans="1:4" ht="35.1" customHeight="1" x14ac:dyDescent="0.2">
      <c r="C24" s="330"/>
      <c r="D24" s="330"/>
    </row>
  </sheetData>
  <mergeCells count="10">
    <mergeCell ref="C24:D24"/>
    <mergeCell ref="A21:B21"/>
    <mergeCell ref="C20:D20"/>
    <mergeCell ref="A20:B20"/>
    <mergeCell ref="A1:D1"/>
    <mergeCell ref="A3:D3"/>
    <mergeCell ref="A2:D2"/>
    <mergeCell ref="A5:A6"/>
    <mergeCell ref="D5:D6"/>
    <mergeCell ref="C21:D21"/>
  </mergeCells>
  <printOptions horizontalCentered="1"/>
  <pageMargins left="0.25" right="0.2" top="0.52" bottom="0.67" header="0.3" footer="0.3"/>
  <pageSetup paperSize="9" scale="90" orientation="landscape" r:id="rId1"/>
  <headerFooter>
    <oddFooter>&amp;C&amp;"-,غامق"&amp;10 27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rightToLeft="1" workbookViewId="0">
      <selection activeCell="A8" sqref="A8:E15"/>
    </sheetView>
  </sheetViews>
  <sheetFormatPr defaultRowHeight="14.25" x14ac:dyDescent="0.2"/>
  <sheetData>
    <row r="1" spans="1:2" x14ac:dyDescent="0.2">
      <c r="A1" t="s">
        <v>211</v>
      </c>
      <c r="B1">
        <v>2</v>
      </c>
    </row>
    <row r="2" spans="1:2" x14ac:dyDescent="0.2">
      <c r="A2" t="s">
        <v>210</v>
      </c>
      <c r="B2">
        <v>4</v>
      </c>
    </row>
    <row r="3" spans="1:2" x14ac:dyDescent="0.2">
      <c r="A3" t="s">
        <v>209</v>
      </c>
      <c r="B3">
        <v>139</v>
      </c>
    </row>
    <row r="4" spans="1:2" x14ac:dyDescent="0.2">
      <c r="A4" t="s">
        <v>279</v>
      </c>
      <c r="B4">
        <v>121</v>
      </c>
    </row>
    <row r="5" spans="1:2" x14ac:dyDescent="0.2">
      <c r="A5" t="s">
        <v>51</v>
      </c>
      <c r="B5">
        <v>282</v>
      </c>
    </row>
    <row r="6" spans="1:2" x14ac:dyDescent="0.2">
      <c r="A6" t="s">
        <v>50</v>
      </c>
      <c r="B6">
        <v>292</v>
      </c>
    </row>
    <row r="7" spans="1:2" x14ac:dyDescent="0.2">
      <c r="A7" t="s">
        <v>49</v>
      </c>
      <c r="B7">
        <v>75</v>
      </c>
    </row>
    <row r="8" spans="1:2" x14ac:dyDescent="0.2">
      <c r="A8" t="s">
        <v>48</v>
      </c>
      <c r="B8">
        <v>1235</v>
      </c>
    </row>
    <row r="9" spans="1:2" x14ac:dyDescent="0.2">
      <c r="A9" t="s">
        <v>278</v>
      </c>
      <c r="B9">
        <v>651</v>
      </c>
    </row>
    <row r="10" spans="1:2" x14ac:dyDescent="0.2">
      <c r="A10" t="s">
        <v>277</v>
      </c>
      <c r="B10">
        <v>967</v>
      </c>
    </row>
    <row r="28" spans="1:3" x14ac:dyDescent="0.2">
      <c r="B28" t="s">
        <v>103</v>
      </c>
      <c r="C28" t="s">
        <v>280</v>
      </c>
    </row>
    <row r="29" spans="1:3" x14ac:dyDescent="0.2">
      <c r="A29" t="s">
        <v>4</v>
      </c>
      <c r="B29">
        <v>133</v>
      </c>
      <c r="C29">
        <v>5</v>
      </c>
    </row>
    <row r="30" spans="1:3" x14ac:dyDescent="0.2">
      <c r="A30" t="s">
        <v>6</v>
      </c>
      <c r="B30">
        <v>1002</v>
      </c>
      <c r="C30">
        <v>15</v>
      </c>
    </row>
    <row r="31" spans="1:3" x14ac:dyDescent="0.2">
      <c r="A31" t="s">
        <v>8</v>
      </c>
      <c r="B31">
        <v>338</v>
      </c>
      <c r="C31">
        <v>168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4"/>
  <sheetViews>
    <sheetView rightToLeft="1" zoomScaleNormal="100" zoomScaleSheetLayoutView="100" workbookViewId="0">
      <selection activeCell="A8" sqref="A8:F15"/>
    </sheetView>
  </sheetViews>
  <sheetFormatPr defaultColWidth="9" defaultRowHeight="14.25" x14ac:dyDescent="0.2"/>
  <cols>
    <col min="1" max="1" width="26.625" style="6" customWidth="1"/>
    <col min="2" max="2" width="17.125" style="6" customWidth="1"/>
    <col min="3" max="3" width="15" style="6" customWidth="1"/>
    <col min="4" max="4" width="12.375" style="6" customWidth="1"/>
    <col min="5" max="5" width="15.75" style="6" customWidth="1"/>
    <col min="6" max="6" width="39.125" style="6" customWidth="1"/>
    <col min="7" max="16384" width="9" style="6"/>
  </cols>
  <sheetData>
    <row r="1" spans="1:7" ht="34.5" customHeight="1" x14ac:dyDescent="0.2">
      <c r="A1" s="240" t="s">
        <v>197</v>
      </c>
      <c r="B1" s="240"/>
      <c r="C1" s="240"/>
      <c r="D1" s="240"/>
      <c r="E1" s="240"/>
      <c r="F1" s="240"/>
    </row>
    <row r="2" spans="1:7" ht="35.25" customHeight="1" x14ac:dyDescent="0.2">
      <c r="A2" s="245" t="s">
        <v>198</v>
      </c>
      <c r="B2" s="245"/>
      <c r="C2" s="245"/>
      <c r="D2" s="245"/>
      <c r="E2" s="245"/>
      <c r="F2" s="245"/>
    </row>
    <row r="3" spans="1:7" ht="24.75" customHeight="1" thickBot="1" x14ac:dyDescent="0.25">
      <c r="A3" s="35" t="s">
        <v>154</v>
      </c>
      <c r="B3" s="16"/>
      <c r="C3" s="16"/>
      <c r="D3" s="16"/>
      <c r="E3" s="16"/>
      <c r="F3" s="94" t="s">
        <v>155</v>
      </c>
    </row>
    <row r="4" spans="1:7" ht="28.5" customHeight="1" thickTop="1" x14ac:dyDescent="0.2">
      <c r="A4" s="243" t="s">
        <v>0</v>
      </c>
      <c r="B4" s="97" t="s">
        <v>151</v>
      </c>
      <c r="C4" s="247">
        <v>2015</v>
      </c>
      <c r="D4" s="243">
        <v>2016</v>
      </c>
      <c r="E4" s="247" t="s">
        <v>199</v>
      </c>
      <c r="F4" s="241" t="s">
        <v>1</v>
      </c>
      <c r="G4" s="10"/>
    </row>
    <row r="5" spans="1:7" ht="27" customHeight="1" thickBot="1" x14ac:dyDescent="0.25">
      <c r="A5" s="244"/>
      <c r="B5" s="98" t="s">
        <v>159</v>
      </c>
      <c r="C5" s="248"/>
      <c r="D5" s="246"/>
      <c r="E5" s="248"/>
      <c r="F5" s="242"/>
      <c r="G5" s="10"/>
    </row>
    <row r="6" spans="1:7" ht="49.5" customHeight="1" x14ac:dyDescent="0.2">
      <c r="A6" s="99" t="s">
        <v>94</v>
      </c>
      <c r="B6" s="53" t="s">
        <v>188</v>
      </c>
      <c r="C6" s="54">
        <v>6</v>
      </c>
      <c r="D6" s="54">
        <v>8</v>
      </c>
      <c r="E6" s="55">
        <v>33.299999999999997</v>
      </c>
      <c r="F6" s="95" t="s">
        <v>41</v>
      </c>
      <c r="G6" s="10"/>
    </row>
    <row r="7" spans="1:7" ht="61.15" customHeight="1" x14ac:dyDescent="0.2">
      <c r="A7" s="100" t="s">
        <v>129</v>
      </c>
      <c r="B7" s="56" t="s">
        <v>189</v>
      </c>
      <c r="C7" s="57">
        <v>383</v>
      </c>
      <c r="D7" s="57">
        <v>370</v>
      </c>
      <c r="E7" s="58" t="s">
        <v>238</v>
      </c>
      <c r="F7" s="96" t="s">
        <v>128</v>
      </c>
      <c r="G7" s="10"/>
    </row>
    <row r="8" spans="1:7" ht="34.5" customHeight="1" x14ac:dyDescent="0.2">
      <c r="A8" s="101" t="s">
        <v>42</v>
      </c>
      <c r="B8" s="59" t="s">
        <v>190</v>
      </c>
      <c r="C8" s="168">
        <v>1787</v>
      </c>
      <c r="D8" s="179">
        <v>1661</v>
      </c>
      <c r="E8" s="58" t="s">
        <v>239</v>
      </c>
      <c r="F8" s="96" t="s">
        <v>43</v>
      </c>
      <c r="G8" s="10"/>
    </row>
    <row r="9" spans="1:7" ht="32.25" customHeight="1" x14ac:dyDescent="0.2">
      <c r="A9" s="249" t="s">
        <v>147</v>
      </c>
      <c r="B9" s="188" t="s">
        <v>125</v>
      </c>
      <c r="C9" s="251">
        <v>32.4</v>
      </c>
      <c r="D9" s="251">
        <v>28</v>
      </c>
      <c r="E9" s="253" t="s">
        <v>267</v>
      </c>
      <c r="F9" s="238" t="s">
        <v>152</v>
      </c>
      <c r="G9" s="10"/>
    </row>
    <row r="10" spans="1:7" ht="18.75" customHeight="1" x14ac:dyDescent="0.2">
      <c r="A10" s="250"/>
      <c r="B10" s="104" t="s">
        <v>126</v>
      </c>
      <c r="C10" s="252"/>
      <c r="D10" s="252"/>
      <c r="E10" s="254"/>
      <c r="F10" s="239"/>
      <c r="G10" s="10"/>
    </row>
    <row r="11" spans="1:7" ht="49.15" customHeight="1" x14ac:dyDescent="0.2">
      <c r="A11" s="102" t="s">
        <v>258</v>
      </c>
      <c r="B11" s="60" t="s">
        <v>127</v>
      </c>
      <c r="C11" s="61">
        <v>53.6</v>
      </c>
      <c r="D11" s="61">
        <v>57</v>
      </c>
      <c r="E11" s="55">
        <v>6.3</v>
      </c>
      <c r="F11" s="95" t="s">
        <v>44</v>
      </c>
      <c r="G11" s="10"/>
    </row>
    <row r="12" spans="1:7" ht="18.75" customHeight="1" thickBot="1" x14ac:dyDescent="0.25">
      <c r="A12" s="103"/>
      <c r="B12" s="105" t="s">
        <v>126</v>
      </c>
      <c r="C12" s="62"/>
      <c r="D12" s="20"/>
      <c r="E12" s="20"/>
      <c r="F12" s="63"/>
      <c r="G12" s="10"/>
    </row>
    <row r="13" spans="1:7" ht="33.75" customHeight="1" thickTop="1" x14ac:dyDescent="0.2">
      <c r="A13" s="236" t="s">
        <v>153</v>
      </c>
      <c r="B13" s="236"/>
      <c r="C13" s="236"/>
      <c r="D13" s="237" t="s">
        <v>179</v>
      </c>
      <c r="E13" s="237"/>
      <c r="F13" s="237"/>
    </row>
    <row r="14" spans="1:7" x14ac:dyDescent="0.2">
      <c r="A14" s="19"/>
      <c r="B14" s="19" t="s">
        <v>91</v>
      </c>
      <c r="C14" s="19"/>
      <c r="D14" s="19"/>
      <c r="E14" s="19"/>
      <c r="F14" s="19"/>
    </row>
  </sheetData>
  <mergeCells count="14">
    <mergeCell ref="A13:C13"/>
    <mergeCell ref="D13:F13"/>
    <mergeCell ref="F9:F10"/>
    <mergeCell ref="A1:F1"/>
    <mergeCell ref="F4:F5"/>
    <mergeCell ref="A4:A5"/>
    <mergeCell ref="A2:F2"/>
    <mergeCell ref="D4:D5"/>
    <mergeCell ref="E4:E5"/>
    <mergeCell ref="C4:C5"/>
    <mergeCell ref="A9:A10"/>
    <mergeCell ref="C9:C10"/>
    <mergeCell ref="D9:D10"/>
    <mergeCell ref="E9:E10"/>
  </mergeCells>
  <printOptions horizontalCentered="1" verticalCentered="1"/>
  <pageMargins left="0.78740157480314998" right="0.78740157480314998" top="0.69" bottom="1.07" header="0.78740157480314998" footer="0.78740157480314998"/>
  <pageSetup paperSize="9" scale="93" orientation="landscape" r:id="rId1"/>
  <headerFooter>
    <oddFooter>&amp;C&amp;"-,غامق"&amp;14 &amp;10 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9"/>
  <sheetViews>
    <sheetView rightToLeft="1" view="pageBreakPreview" zoomScaleNormal="100" zoomScaleSheetLayoutView="100" workbookViewId="0">
      <selection activeCell="C6" sqref="C6"/>
    </sheetView>
  </sheetViews>
  <sheetFormatPr defaultRowHeight="14.25" x14ac:dyDescent="0.2"/>
  <cols>
    <col min="1" max="1" width="34.25" customWidth="1"/>
    <col min="2" max="2" width="38.5" customWidth="1"/>
    <col min="3" max="3" width="41.75" customWidth="1"/>
    <col min="5" max="5" width="8" customWidth="1"/>
    <col min="6" max="6" width="10.875" customWidth="1"/>
  </cols>
  <sheetData>
    <row r="1" spans="1:10" ht="42" customHeight="1" x14ac:dyDescent="0.2">
      <c r="A1" s="257" t="s">
        <v>200</v>
      </c>
      <c r="B1" s="257"/>
      <c r="C1" s="257"/>
      <c r="D1" s="26"/>
    </row>
    <row r="2" spans="1:10" ht="49.5" customHeight="1" x14ac:dyDescent="0.2">
      <c r="A2" s="258" t="s">
        <v>207</v>
      </c>
      <c r="B2" s="258"/>
      <c r="C2" s="258"/>
      <c r="D2" s="26"/>
      <c r="G2" s="2"/>
      <c r="H2" s="27"/>
      <c r="I2" s="27"/>
      <c r="J2" s="27"/>
    </row>
    <row r="3" spans="1:10" ht="24.75" customHeight="1" thickBot="1" x14ac:dyDescent="0.3">
      <c r="A3" s="107" t="s">
        <v>201</v>
      </c>
      <c r="B3" s="37"/>
      <c r="C3" s="106" t="s">
        <v>157</v>
      </c>
      <c r="D3" s="26"/>
    </row>
    <row r="4" spans="1:10" ht="32.25" customHeight="1" thickTop="1" x14ac:dyDescent="0.2">
      <c r="A4" s="259" t="s">
        <v>95</v>
      </c>
      <c r="B4" s="97" t="s">
        <v>138</v>
      </c>
      <c r="C4" s="261" t="s">
        <v>96</v>
      </c>
    </row>
    <row r="5" spans="1:10" ht="23.25" customHeight="1" x14ac:dyDescent="0.2">
      <c r="A5" s="260"/>
      <c r="B5" s="109" t="s">
        <v>156</v>
      </c>
      <c r="C5" s="262"/>
      <c r="D5" s="2"/>
    </row>
    <row r="6" spans="1:10" ht="30" customHeight="1" x14ac:dyDescent="0.2">
      <c r="A6" s="110" t="s">
        <v>97</v>
      </c>
      <c r="B6" s="113">
        <v>49000</v>
      </c>
      <c r="C6" s="108" t="s">
        <v>98</v>
      </c>
      <c r="D6" s="27"/>
      <c r="E6" s="28"/>
      <c r="F6" s="33"/>
    </row>
    <row r="7" spans="1:10" ht="30" customHeight="1" x14ac:dyDescent="0.2">
      <c r="A7" s="110" t="s">
        <v>99</v>
      </c>
      <c r="B7" s="113">
        <v>72080</v>
      </c>
      <c r="C7" s="108" t="s">
        <v>139</v>
      </c>
      <c r="D7" s="27"/>
      <c r="E7" s="26"/>
      <c r="H7" s="29"/>
      <c r="I7" s="29"/>
    </row>
    <row r="8" spans="1:10" ht="30" customHeight="1" x14ac:dyDescent="0.2">
      <c r="A8" s="111" t="s">
        <v>203</v>
      </c>
      <c r="B8" s="113">
        <v>173000</v>
      </c>
      <c r="C8" s="108" t="s">
        <v>204</v>
      </c>
      <c r="D8" s="2"/>
      <c r="F8" s="30"/>
      <c r="G8" s="30"/>
    </row>
    <row r="9" spans="1:10" ht="30" customHeight="1" x14ac:dyDescent="0.2">
      <c r="A9" s="110" t="s">
        <v>100</v>
      </c>
      <c r="B9" s="113">
        <v>76345</v>
      </c>
      <c r="C9" s="108" t="s">
        <v>140</v>
      </c>
      <c r="D9" s="2"/>
      <c r="G9" s="29"/>
    </row>
    <row r="10" spans="1:10" ht="30" customHeight="1" x14ac:dyDescent="0.2">
      <c r="A10" s="111" t="s">
        <v>270</v>
      </c>
      <c r="B10" s="113" t="s">
        <v>202</v>
      </c>
      <c r="C10" s="108" t="s">
        <v>205</v>
      </c>
      <c r="D10" s="2"/>
    </row>
    <row r="11" spans="1:10" ht="30" customHeight="1" x14ac:dyDescent="0.2">
      <c r="A11" s="111" t="s">
        <v>272</v>
      </c>
      <c r="B11" s="113" t="s">
        <v>202</v>
      </c>
      <c r="C11" s="108" t="s">
        <v>206</v>
      </c>
      <c r="D11" s="2"/>
    </row>
    <row r="12" spans="1:10" ht="30" customHeight="1" x14ac:dyDescent="0.2">
      <c r="A12" s="111" t="s">
        <v>274</v>
      </c>
      <c r="B12" s="113" t="s">
        <v>202</v>
      </c>
      <c r="C12" s="221" t="s">
        <v>290</v>
      </c>
      <c r="D12" s="2"/>
    </row>
    <row r="13" spans="1:10" ht="30" customHeight="1" x14ac:dyDescent="0.2">
      <c r="A13" s="111" t="s">
        <v>275</v>
      </c>
      <c r="B13" s="113" t="s">
        <v>202</v>
      </c>
      <c r="C13" s="221" t="s">
        <v>291</v>
      </c>
      <c r="D13" s="2"/>
    </row>
    <row r="14" spans="1:10" ht="25.5" customHeight="1" x14ac:dyDescent="0.2">
      <c r="A14" s="112" t="s">
        <v>101</v>
      </c>
      <c r="B14" s="74">
        <f>SUM(B6:B11)</f>
        <v>370425</v>
      </c>
      <c r="C14" s="222" t="s">
        <v>3</v>
      </c>
      <c r="E14" s="34"/>
    </row>
    <row r="15" spans="1:10" ht="3" customHeight="1" x14ac:dyDescent="0.2">
      <c r="A15" s="43"/>
      <c r="C15" s="223"/>
    </row>
    <row r="16" spans="1:10" ht="21" customHeight="1" x14ac:dyDescent="0.2">
      <c r="A16" s="255" t="s">
        <v>271</v>
      </c>
      <c r="B16" s="255"/>
      <c r="C16" s="232" t="s">
        <v>292</v>
      </c>
    </row>
    <row r="17" spans="1:3" ht="15.75" customHeight="1" x14ac:dyDescent="0.2">
      <c r="A17" s="255" t="s">
        <v>273</v>
      </c>
      <c r="B17" s="255"/>
      <c r="C17" s="232" t="s">
        <v>293</v>
      </c>
    </row>
    <row r="18" spans="1:3" ht="21" customHeight="1" x14ac:dyDescent="0.2">
      <c r="A18" s="255" t="s">
        <v>276</v>
      </c>
      <c r="B18" s="255"/>
      <c r="C18" s="232" t="s">
        <v>294</v>
      </c>
    </row>
    <row r="19" spans="1:3" x14ac:dyDescent="0.2">
      <c r="A19" s="256"/>
      <c r="B19" s="256"/>
      <c r="C19" s="223"/>
    </row>
  </sheetData>
  <mergeCells count="8">
    <mergeCell ref="A17:B17"/>
    <mergeCell ref="A18:B18"/>
    <mergeCell ref="A19:B19"/>
    <mergeCell ref="A1:C1"/>
    <mergeCell ref="A2:C2"/>
    <mergeCell ref="A4:A5"/>
    <mergeCell ref="C4:C5"/>
    <mergeCell ref="A16:B16"/>
  </mergeCells>
  <printOptions horizontalCentered="1" verticalCentered="1"/>
  <pageMargins left="0.25" right="0.25" top="0.59" bottom="0.9" header="0.3" footer="0.45"/>
  <pageSetup paperSize="9" orientation="landscape" r:id="rId1"/>
  <headerFooter>
    <oddFooter>&amp;C&amp;"-,غامق"&amp;14 &amp;10 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4"/>
  <sheetViews>
    <sheetView rightToLeft="1" topLeftCell="C1" zoomScaleNormal="100" zoomScaleSheetLayoutView="68" workbookViewId="0">
      <selection activeCell="A8" sqref="A8:E15"/>
    </sheetView>
  </sheetViews>
  <sheetFormatPr defaultRowHeight="14.25" x14ac:dyDescent="0.2"/>
  <cols>
    <col min="1" max="1" width="13.625" customWidth="1"/>
    <col min="2" max="2" width="15.75" customWidth="1"/>
    <col min="3" max="3" width="12.875" customWidth="1"/>
    <col min="4" max="4" width="14.375" customWidth="1"/>
    <col min="5" max="5" width="14.125" customWidth="1"/>
    <col min="6" max="6" width="13.375" customWidth="1"/>
    <col min="7" max="7" width="14.125" customWidth="1"/>
    <col min="8" max="8" width="11.125" customWidth="1"/>
    <col min="9" max="9" width="10" customWidth="1"/>
    <col min="10" max="10" width="9.375" customWidth="1"/>
    <col min="11" max="11" width="7.75" hidden="1" customWidth="1"/>
    <col min="12" max="12" width="10.75" customWidth="1"/>
    <col min="13" max="13" width="11.625" customWidth="1"/>
    <col min="14" max="14" width="16.125" customWidth="1"/>
    <col min="15" max="15" width="14.25" customWidth="1"/>
  </cols>
  <sheetData>
    <row r="1" spans="1:16" ht="32.25" customHeight="1" x14ac:dyDescent="0.2">
      <c r="A1" s="266" t="s">
        <v>234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</row>
    <row r="2" spans="1:16" ht="34.5" customHeight="1" x14ac:dyDescent="0.2">
      <c r="A2" s="265" t="s">
        <v>235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</row>
    <row r="3" spans="1:16" ht="30.75" customHeight="1" thickBot="1" x14ac:dyDescent="0.25">
      <c r="A3" s="35" t="s">
        <v>215</v>
      </c>
      <c r="B3" s="20"/>
      <c r="C3" s="20"/>
      <c r="D3" s="20"/>
      <c r="E3" s="20"/>
      <c r="F3" s="20"/>
      <c r="G3" s="20"/>
      <c r="H3" s="20"/>
      <c r="I3" s="224"/>
      <c r="J3" s="224"/>
      <c r="K3" s="224"/>
      <c r="L3" s="224"/>
      <c r="M3" s="224"/>
      <c r="N3" s="20"/>
      <c r="O3" s="94" t="s">
        <v>216</v>
      </c>
    </row>
    <row r="4" spans="1:16" ht="23.25" customHeight="1" thickTop="1" x14ac:dyDescent="0.2">
      <c r="A4" s="267" t="s">
        <v>45</v>
      </c>
      <c r="B4" s="38" t="s">
        <v>46</v>
      </c>
      <c r="C4" s="38" t="s">
        <v>47</v>
      </c>
      <c r="D4" s="38" t="s">
        <v>48</v>
      </c>
      <c r="E4" s="38" t="s">
        <v>49</v>
      </c>
      <c r="F4" s="38" t="s">
        <v>50</v>
      </c>
      <c r="G4" s="38" t="s">
        <v>51</v>
      </c>
      <c r="H4" s="38" t="s">
        <v>52</v>
      </c>
      <c r="I4" s="225" t="s">
        <v>208</v>
      </c>
      <c r="J4" s="225" t="s">
        <v>209</v>
      </c>
      <c r="K4" s="225" t="s">
        <v>210</v>
      </c>
      <c r="L4" s="225" t="s">
        <v>237</v>
      </c>
      <c r="M4" s="225" t="s">
        <v>211</v>
      </c>
      <c r="N4" s="38" t="s">
        <v>53</v>
      </c>
      <c r="O4" s="267" t="s">
        <v>54</v>
      </c>
    </row>
    <row r="5" spans="1:16" ht="44.25" customHeight="1" thickBot="1" x14ac:dyDescent="0.25">
      <c r="A5" s="268"/>
      <c r="B5" s="114" t="s">
        <v>55</v>
      </c>
      <c r="C5" s="98" t="s">
        <v>56</v>
      </c>
      <c r="D5" s="114" t="s">
        <v>57</v>
      </c>
      <c r="E5" s="114" t="s">
        <v>58</v>
      </c>
      <c r="F5" s="114" t="s">
        <v>86</v>
      </c>
      <c r="G5" s="114" t="s">
        <v>59</v>
      </c>
      <c r="H5" s="114" t="s">
        <v>60</v>
      </c>
      <c r="I5" s="226" t="s">
        <v>295</v>
      </c>
      <c r="J5" s="226" t="s">
        <v>296</v>
      </c>
      <c r="K5" s="226"/>
      <c r="L5" s="226" t="s">
        <v>297</v>
      </c>
      <c r="M5" s="226" t="s">
        <v>298</v>
      </c>
      <c r="N5" s="114" t="s">
        <v>61</v>
      </c>
      <c r="O5" s="268"/>
      <c r="P5" t="s">
        <v>130</v>
      </c>
    </row>
    <row r="6" spans="1:16" ht="30" customHeight="1" x14ac:dyDescent="0.2">
      <c r="A6" s="115" t="s">
        <v>62</v>
      </c>
      <c r="B6" s="64">
        <v>99</v>
      </c>
      <c r="C6" s="65">
        <v>52</v>
      </c>
      <c r="D6" s="64">
        <v>104</v>
      </c>
      <c r="E6" s="64">
        <v>8</v>
      </c>
      <c r="F6" s="64">
        <v>37</v>
      </c>
      <c r="G6" s="64">
        <v>33</v>
      </c>
      <c r="H6" s="166" t="s">
        <v>202</v>
      </c>
      <c r="I6" s="64">
        <v>29</v>
      </c>
      <c r="J6" s="64">
        <v>12</v>
      </c>
      <c r="K6" s="64"/>
      <c r="L6" s="64">
        <v>1</v>
      </c>
      <c r="M6" s="66" t="s">
        <v>202</v>
      </c>
      <c r="N6" s="64">
        <f t="shared" ref="N6:N17" si="0">SUM(B6:M6)</f>
        <v>375</v>
      </c>
      <c r="O6" s="119" t="s">
        <v>63</v>
      </c>
    </row>
    <row r="7" spans="1:16" ht="30" customHeight="1" x14ac:dyDescent="0.2">
      <c r="A7" s="116" t="s">
        <v>64</v>
      </c>
      <c r="B7" s="66">
        <v>71</v>
      </c>
      <c r="C7" s="66">
        <v>56</v>
      </c>
      <c r="D7" s="66">
        <v>101</v>
      </c>
      <c r="E7" s="66">
        <v>12</v>
      </c>
      <c r="F7" s="66">
        <v>35</v>
      </c>
      <c r="G7" s="66">
        <v>32</v>
      </c>
      <c r="H7" s="166" t="s">
        <v>202</v>
      </c>
      <c r="I7" s="65">
        <v>23</v>
      </c>
      <c r="J7" s="65">
        <v>17</v>
      </c>
      <c r="K7" s="66" t="s">
        <v>202</v>
      </c>
      <c r="L7" s="66" t="s">
        <v>202</v>
      </c>
      <c r="M7" s="66" t="s">
        <v>202</v>
      </c>
      <c r="N7" s="66">
        <f t="shared" si="0"/>
        <v>347</v>
      </c>
      <c r="O7" s="120" t="s">
        <v>65</v>
      </c>
    </row>
    <row r="8" spans="1:16" ht="30" customHeight="1" x14ac:dyDescent="0.2">
      <c r="A8" s="116" t="s">
        <v>66</v>
      </c>
      <c r="B8" s="66">
        <v>80</v>
      </c>
      <c r="C8" s="66">
        <v>58</v>
      </c>
      <c r="D8" s="66">
        <v>117</v>
      </c>
      <c r="E8" s="66">
        <v>9</v>
      </c>
      <c r="F8" s="66">
        <v>42</v>
      </c>
      <c r="G8" s="66">
        <v>39</v>
      </c>
      <c r="H8" s="66" t="s">
        <v>202</v>
      </c>
      <c r="I8" s="65">
        <v>11</v>
      </c>
      <c r="J8" s="65">
        <v>19</v>
      </c>
      <c r="K8" s="66" t="s">
        <v>202</v>
      </c>
      <c r="L8" s="66" t="s">
        <v>202</v>
      </c>
      <c r="M8" s="66" t="s">
        <v>202</v>
      </c>
      <c r="N8" s="66">
        <f t="shared" si="0"/>
        <v>375</v>
      </c>
      <c r="O8" s="120" t="s">
        <v>67</v>
      </c>
    </row>
    <row r="9" spans="1:16" ht="30" customHeight="1" x14ac:dyDescent="0.2">
      <c r="A9" s="116" t="s">
        <v>68</v>
      </c>
      <c r="B9" s="66">
        <v>85</v>
      </c>
      <c r="C9" s="66">
        <v>44</v>
      </c>
      <c r="D9" s="66">
        <v>113</v>
      </c>
      <c r="E9" s="66">
        <v>3</v>
      </c>
      <c r="F9" s="66">
        <v>29</v>
      </c>
      <c r="G9" s="66">
        <v>26</v>
      </c>
      <c r="H9" s="66" t="s">
        <v>202</v>
      </c>
      <c r="I9" s="65">
        <v>17</v>
      </c>
      <c r="J9" s="65">
        <v>10</v>
      </c>
      <c r="K9" s="65" t="s">
        <v>202</v>
      </c>
      <c r="L9" s="66" t="s">
        <v>202</v>
      </c>
      <c r="M9" s="66" t="s">
        <v>202</v>
      </c>
      <c r="N9" s="66">
        <f t="shared" si="0"/>
        <v>327</v>
      </c>
      <c r="O9" s="120" t="s">
        <v>69</v>
      </c>
    </row>
    <row r="10" spans="1:16" ht="30" customHeight="1" x14ac:dyDescent="0.2">
      <c r="A10" s="116" t="s">
        <v>70</v>
      </c>
      <c r="B10" s="66">
        <v>75</v>
      </c>
      <c r="C10" s="66">
        <v>49</v>
      </c>
      <c r="D10" s="66">
        <v>110</v>
      </c>
      <c r="E10" s="66">
        <v>1</v>
      </c>
      <c r="F10" s="66">
        <v>34</v>
      </c>
      <c r="G10" s="66">
        <v>31</v>
      </c>
      <c r="H10" s="165"/>
      <c r="I10" s="65">
        <v>11</v>
      </c>
      <c r="J10" s="65">
        <v>27</v>
      </c>
      <c r="K10" s="65"/>
      <c r="L10" s="66">
        <v>2</v>
      </c>
      <c r="M10" s="66">
        <v>2</v>
      </c>
      <c r="N10" s="66">
        <f t="shared" si="0"/>
        <v>342</v>
      </c>
      <c r="O10" s="120" t="s">
        <v>71</v>
      </c>
    </row>
    <row r="11" spans="1:16" ht="30" customHeight="1" x14ac:dyDescent="0.2">
      <c r="A11" s="116" t="s">
        <v>72</v>
      </c>
      <c r="B11" s="66">
        <v>76</v>
      </c>
      <c r="C11" s="66">
        <v>56</v>
      </c>
      <c r="D11" s="66">
        <v>89</v>
      </c>
      <c r="E11" s="66" t="s">
        <v>202</v>
      </c>
      <c r="F11" s="66">
        <v>16</v>
      </c>
      <c r="G11" s="66">
        <v>16</v>
      </c>
      <c r="H11" s="166"/>
      <c r="I11" s="65">
        <v>4</v>
      </c>
      <c r="J11" s="65">
        <v>16</v>
      </c>
      <c r="K11" s="66"/>
      <c r="L11" s="66">
        <v>1</v>
      </c>
      <c r="M11" s="66" t="s">
        <v>202</v>
      </c>
      <c r="N11" s="66">
        <f t="shared" si="0"/>
        <v>274</v>
      </c>
      <c r="O11" s="120" t="s">
        <v>73</v>
      </c>
      <c r="P11" s="2"/>
    </row>
    <row r="12" spans="1:16" ht="30" customHeight="1" x14ac:dyDescent="0.2">
      <c r="A12" s="116" t="s">
        <v>74</v>
      </c>
      <c r="B12" s="66">
        <v>70</v>
      </c>
      <c r="C12" s="66">
        <v>48</v>
      </c>
      <c r="D12" s="66">
        <v>89</v>
      </c>
      <c r="E12" s="66" t="s">
        <v>202</v>
      </c>
      <c r="F12" s="66">
        <v>28</v>
      </c>
      <c r="G12" s="66">
        <v>27</v>
      </c>
      <c r="H12" s="166" t="s">
        <v>202</v>
      </c>
      <c r="I12" s="65">
        <v>8</v>
      </c>
      <c r="J12" s="66">
        <v>16</v>
      </c>
      <c r="K12" s="66" t="s">
        <v>202</v>
      </c>
      <c r="L12" s="66" t="s">
        <v>202</v>
      </c>
      <c r="M12" s="66" t="s">
        <v>202</v>
      </c>
      <c r="N12" s="66">
        <f t="shared" si="0"/>
        <v>286</v>
      </c>
      <c r="O12" s="120" t="s">
        <v>75</v>
      </c>
      <c r="P12" s="2"/>
    </row>
    <row r="13" spans="1:16" ht="30" customHeight="1" x14ac:dyDescent="0.2">
      <c r="A13" s="116" t="s">
        <v>76</v>
      </c>
      <c r="B13" s="66">
        <v>64</v>
      </c>
      <c r="C13" s="66">
        <v>62</v>
      </c>
      <c r="D13" s="66">
        <v>107</v>
      </c>
      <c r="E13" s="66" t="s">
        <v>202</v>
      </c>
      <c r="F13" s="66">
        <v>24</v>
      </c>
      <c r="G13" s="66">
        <v>26</v>
      </c>
      <c r="H13" s="166" t="s">
        <v>202</v>
      </c>
      <c r="I13" s="65">
        <v>7</v>
      </c>
      <c r="J13" s="66">
        <v>22</v>
      </c>
      <c r="K13" s="66" t="s">
        <v>202</v>
      </c>
      <c r="L13" s="66" t="s">
        <v>202</v>
      </c>
      <c r="M13" s="66" t="s">
        <v>202</v>
      </c>
      <c r="N13" s="66">
        <f t="shared" si="0"/>
        <v>312</v>
      </c>
      <c r="O13" s="120" t="s">
        <v>77</v>
      </c>
    </row>
    <row r="14" spans="1:16" ht="30" customHeight="1" x14ac:dyDescent="0.2">
      <c r="A14" s="116" t="s">
        <v>78</v>
      </c>
      <c r="B14" s="66">
        <v>82</v>
      </c>
      <c r="C14" s="66">
        <v>48</v>
      </c>
      <c r="D14" s="66">
        <v>98</v>
      </c>
      <c r="E14" s="66">
        <v>11</v>
      </c>
      <c r="F14" s="66">
        <v>21</v>
      </c>
      <c r="G14" s="66">
        <v>22</v>
      </c>
      <c r="H14" s="66" t="s">
        <v>202</v>
      </c>
      <c r="I14" s="66">
        <v>2</v>
      </c>
      <c r="J14" s="66" t="s">
        <v>202</v>
      </c>
      <c r="K14" s="66" t="s">
        <v>202</v>
      </c>
      <c r="L14" s="66" t="s">
        <v>202</v>
      </c>
      <c r="M14" s="66" t="s">
        <v>202</v>
      </c>
      <c r="N14" s="66">
        <f t="shared" si="0"/>
        <v>284</v>
      </c>
      <c r="O14" s="120" t="s">
        <v>79</v>
      </c>
    </row>
    <row r="15" spans="1:16" ht="30" customHeight="1" x14ac:dyDescent="0.2">
      <c r="A15" s="116" t="s">
        <v>80</v>
      </c>
      <c r="B15" s="66">
        <v>87</v>
      </c>
      <c r="C15" s="66">
        <v>58</v>
      </c>
      <c r="D15" s="66">
        <v>104</v>
      </c>
      <c r="E15" s="66">
        <v>21</v>
      </c>
      <c r="F15" s="66">
        <v>11</v>
      </c>
      <c r="G15" s="66">
        <v>14</v>
      </c>
      <c r="H15" s="66" t="s">
        <v>202</v>
      </c>
      <c r="I15" s="66" t="s">
        <v>202</v>
      </c>
      <c r="J15" s="66" t="s">
        <v>202</v>
      </c>
      <c r="K15" s="66" t="s">
        <v>202</v>
      </c>
      <c r="L15" s="66" t="s">
        <v>202</v>
      </c>
      <c r="M15" s="66" t="s">
        <v>202</v>
      </c>
      <c r="N15" s="66">
        <f t="shared" si="0"/>
        <v>295</v>
      </c>
      <c r="O15" s="120" t="s">
        <v>81</v>
      </c>
    </row>
    <row r="16" spans="1:16" ht="30" customHeight="1" x14ac:dyDescent="0.2">
      <c r="A16" s="116" t="s">
        <v>82</v>
      </c>
      <c r="B16" s="66">
        <v>57</v>
      </c>
      <c r="C16" s="66">
        <v>54</v>
      </c>
      <c r="D16" s="66">
        <v>98</v>
      </c>
      <c r="E16" s="66">
        <v>6</v>
      </c>
      <c r="F16" s="66">
        <v>2</v>
      </c>
      <c r="G16" s="66">
        <v>2</v>
      </c>
      <c r="H16" s="66" t="s">
        <v>202</v>
      </c>
      <c r="I16" s="66">
        <v>1</v>
      </c>
      <c r="J16" s="66" t="s">
        <v>202</v>
      </c>
      <c r="K16" s="66" t="s">
        <v>202</v>
      </c>
      <c r="L16" s="66" t="s">
        <v>202</v>
      </c>
      <c r="M16" s="66" t="s">
        <v>202</v>
      </c>
      <c r="N16" s="66">
        <f t="shared" si="0"/>
        <v>220</v>
      </c>
      <c r="O16" s="120" t="s">
        <v>83</v>
      </c>
    </row>
    <row r="17" spans="1:15" ht="30" customHeight="1" thickBot="1" x14ac:dyDescent="0.25">
      <c r="A17" s="117" t="s">
        <v>84</v>
      </c>
      <c r="B17" s="67">
        <v>121</v>
      </c>
      <c r="C17" s="67">
        <v>66</v>
      </c>
      <c r="D17" s="67">
        <v>105</v>
      </c>
      <c r="E17" s="67">
        <v>4</v>
      </c>
      <c r="F17" s="67">
        <v>13</v>
      </c>
      <c r="G17" s="67">
        <v>14</v>
      </c>
      <c r="H17" s="67" t="s">
        <v>202</v>
      </c>
      <c r="I17" s="165">
        <v>8</v>
      </c>
      <c r="J17" s="65" t="s">
        <v>202</v>
      </c>
      <c r="K17" s="65" t="s">
        <v>202</v>
      </c>
      <c r="L17" s="66" t="s">
        <v>202</v>
      </c>
      <c r="M17" s="66" t="s">
        <v>202</v>
      </c>
      <c r="N17" s="67">
        <f t="shared" si="0"/>
        <v>331</v>
      </c>
      <c r="O17" s="121" t="s">
        <v>85</v>
      </c>
    </row>
    <row r="18" spans="1:15" ht="30" customHeight="1" thickBot="1" x14ac:dyDescent="0.25">
      <c r="A18" s="118" t="s">
        <v>53</v>
      </c>
      <c r="B18" s="68">
        <f t="shared" ref="B18:G18" si="1">SUM(B6:B17)</f>
        <v>967</v>
      </c>
      <c r="C18" s="68">
        <f t="shared" si="1"/>
        <v>651</v>
      </c>
      <c r="D18" s="68">
        <f t="shared" si="1"/>
        <v>1235</v>
      </c>
      <c r="E18" s="68">
        <f t="shared" si="1"/>
        <v>75</v>
      </c>
      <c r="F18" s="68">
        <f t="shared" si="1"/>
        <v>292</v>
      </c>
      <c r="G18" s="227">
        <f t="shared" si="1"/>
        <v>282</v>
      </c>
      <c r="H18" s="228" t="s">
        <v>202</v>
      </c>
      <c r="I18" s="227">
        <f>SUM(I6:I17)</f>
        <v>121</v>
      </c>
      <c r="J18" s="227">
        <f>SUM(J6:J17)</f>
        <v>139</v>
      </c>
      <c r="K18" s="227">
        <v>4</v>
      </c>
      <c r="L18" s="227">
        <f>SUM(L6:L17)</f>
        <v>4</v>
      </c>
      <c r="M18" s="227">
        <f>SUM(M10:M17)</f>
        <v>2</v>
      </c>
      <c r="N18" s="227">
        <f>SUM(N6:N17)</f>
        <v>3768</v>
      </c>
      <c r="O18" s="229" t="s">
        <v>61</v>
      </c>
    </row>
    <row r="19" spans="1:15" ht="36" customHeight="1" thickTop="1" x14ac:dyDescent="0.25">
      <c r="A19" s="271" t="s">
        <v>212</v>
      </c>
      <c r="B19" s="271"/>
      <c r="C19" s="271"/>
      <c r="D19" s="271"/>
      <c r="E19" s="271"/>
      <c r="F19" s="271"/>
      <c r="G19" s="269" t="s">
        <v>299</v>
      </c>
      <c r="H19" s="270"/>
      <c r="I19" s="270"/>
      <c r="J19" s="270"/>
      <c r="K19" s="270"/>
      <c r="L19" s="270"/>
      <c r="M19" s="270"/>
      <c r="N19" s="270"/>
      <c r="O19" s="270"/>
    </row>
    <row r="20" spans="1:15" ht="2.25" hidden="1" customHeight="1" x14ac:dyDescent="0.2">
      <c r="A20" s="44"/>
    </row>
    <row r="21" spans="1:15" ht="18" customHeight="1" x14ac:dyDescent="0.2">
      <c r="A21" s="44"/>
    </row>
    <row r="22" spans="1:15" ht="23.25" hidden="1" customHeight="1" x14ac:dyDescent="0.2">
      <c r="A22" s="44"/>
    </row>
    <row r="23" spans="1:15" ht="21.75" customHeight="1" x14ac:dyDescent="0.25">
      <c r="A23" s="122"/>
      <c r="B23" s="25"/>
      <c r="C23" s="25"/>
      <c r="D23" s="50"/>
      <c r="E23" s="69"/>
      <c r="F23" s="70"/>
      <c r="G23" s="25"/>
      <c r="H23" s="25"/>
      <c r="I23" s="25"/>
      <c r="J23" s="25"/>
      <c r="K23" s="25"/>
      <c r="L23" s="25"/>
      <c r="M23" s="25"/>
      <c r="N23" s="25"/>
      <c r="O23" s="123"/>
    </row>
    <row r="24" spans="1:15" ht="51" customHeight="1" x14ac:dyDescent="0.2">
      <c r="B24" s="264"/>
      <c r="C24" s="264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4"/>
      <c r="O24" s="42"/>
    </row>
    <row r="25" spans="1:15" ht="30" customHeight="1" x14ac:dyDescent="0.2">
      <c r="B25" s="263"/>
      <c r="C25" s="263"/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3"/>
      <c r="O25" s="41"/>
    </row>
    <row r="26" spans="1:15" ht="17.25" customHeight="1" x14ac:dyDescent="0.2"/>
    <row r="34" s="71" customFormat="1" ht="15" x14ac:dyDescent="0.25"/>
  </sheetData>
  <mergeCells count="8">
    <mergeCell ref="B25:N25"/>
    <mergeCell ref="B24:N24"/>
    <mergeCell ref="A2:O2"/>
    <mergeCell ref="A1:O1"/>
    <mergeCell ref="A4:A5"/>
    <mergeCell ref="O4:O5"/>
    <mergeCell ref="G19:O19"/>
    <mergeCell ref="A19:F19"/>
  </mergeCells>
  <printOptions horizontalCentered="1" verticalCentered="1"/>
  <pageMargins left="0.25" right="0.25" top="0.73" bottom="1.51" header="0.3" footer="0.63"/>
  <pageSetup paperSize="9" scale="68" orientation="landscape" r:id="rId1"/>
  <headerFooter>
    <oddFooter>&amp;C&amp;"-,غامق"&amp;14 &amp;10 20</oddFooter>
  </headerFooter>
  <rowBreaks count="1" manualBreakCount="1">
    <brk id="19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O15"/>
  <sheetViews>
    <sheetView rightToLeft="1" zoomScaleNormal="100" workbookViewId="0">
      <selection activeCell="M4" sqref="M4:N4"/>
    </sheetView>
  </sheetViews>
  <sheetFormatPr defaultRowHeight="14.25" x14ac:dyDescent="0.2"/>
  <sheetData>
    <row r="2" spans="1:15" ht="8.25" customHeight="1" x14ac:dyDescent="0.2"/>
    <row r="3" spans="1:15" ht="5.25" customHeight="1" x14ac:dyDescent="0.2"/>
    <row r="4" spans="1:15" ht="18.75" x14ac:dyDescent="0.25">
      <c r="A4" s="342" t="s">
        <v>286</v>
      </c>
      <c r="B4" s="342"/>
      <c r="C4" s="25"/>
      <c r="D4" s="50"/>
      <c r="E4" s="69"/>
      <c r="F4" s="70" t="s">
        <v>91</v>
      </c>
      <c r="G4" s="25"/>
      <c r="H4" s="25"/>
      <c r="I4" s="25"/>
      <c r="J4" s="25"/>
      <c r="K4" s="25"/>
      <c r="L4" s="25"/>
      <c r="M4" s="274" t="s">
        <v>185</v>
      </c>
      <c r="N4" s="274"/>
    </row>
    <row r="5" spans="1:15" ht="27.75" customHeight="1" x14ac:dyDescent="0.2">
      <c r="B5" s="272" t="s">
        <v>259</v>
      </c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42"/>
    </row>
    <row r="6" spans="1:15" ht="35.25" customHeight="1" x14ac:dyDescent="0.2">
      <c r="B6" s="273" t="s">
        <v>260</v>
      </c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41"/>
    </row>
    <row r="15" spans="1:15" ht="15" x14ac:dyDescent="0.25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</row>
  </sheetData>
  <mergeCells count="4">
    <mergeCell ref="B5:N5"/>
    <mergeCell ref="B6:N6"/>
    <mergeCell ref="M4:N4"/>
    <mergeCell ref="A4:B4"/>
  </mergeCells>
  <printOptions horizontalCentered="1"/>
  <pageMargins left="0.7" right="0.7" top="0.75" bottom="0.92" header="0.3" footer="0.3"/>
  <pageSetup paperSize="9" scale="95" orientation="landscape" r:id="rId1"/>
  <headerFooter>
    <oddFooter>&amp;C&amp;"-,غامق"&amp;10 21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0"/>
  <sheetViews>
    <sheetView rightToLeft="1" zoomScaleNormal="100" zoomScaleSheetLayoutView="100" workbookViewId="0">
      <selection activeCell="A8" sqref="A8:E15"/>
    </sheetView>
  </sheetViews>
  <sheetFormatPr defaultColWidth="8.75" defaultRowHeight="14.25" x14ac:dyDescent="0.2"/>
  <cols>
    <col min="1" max="1" width="12.25" style="6" customWidth="1"/>
    <col min="2" max="2" width="8.25" style="6" customWidth="1"/>
    <col min="3" max="3" width="17.375" style="6" customWidth="1"/>
    <col min="4" max="4" width="16.375" style="6" customWidth="1"/>
    <col min="5" max="5" width="16.875" style="6" customWidth="1"/>
    <col min="6" max="6" width="29.75" style="6" customWidth="1"/>
    <col min="7" max="7" width="8.75" style="6" hidden="1" customWidth="1"/>
    <col min="8" max="16384" width="8.75" style="6"/>
  </cols>
  <sheetData>
    <row r="1" spans="1:10" ht="51" customHeight="1" x14ac:dyDescent="0.25">
      <c r="A1" s="275" t="s">
        <v>213</v>
      </c>
      <c r="B1" s="275"/>
      <c r="C1" s="275"/>
      <c r="D1" s="275"/>
      <c r="E1" s="275"/>
      <c r="F1" s="275"/>
    </row>
    <row r="2" spans="1:10" ht="36" customHeight="1" x14ac:dyDescent="0.2">
      <c r="A2" s="280" t="s">
        <v>214</v>
      </c>
      <c r="B2" s="280"/>
      <c r="C2" s="280"/>
      <c r="D2" s="280"/>
      <c r="E2" s="280"/>
      <c r="F2" s="280"/>
    </row>
    <row r="3" spans="1:10" ht="32.25" customHeight="1" thickBot="1" x14ac:dyDescent="0.25">
      <c r="A3" s="8" t="s">
        <v>217</v>
      </c>
      <c r="B3" s="17"/>
      <c r="C3" s="17"/>
      <c r="D3" s="17"/>
      <c r="E3" s="17"/>
      <c r="F3" s="124" t="s">
        <v>131</v>
      </c>
    </row>
    <row r="4" spans="1:10" ht="42.75" customHeight="1" thickTop="1" x14ac:dyDescent="0.2">
      <c r="A4" s="243" t="s">
        <v>0</v>
      </c>
      <c r="B4" s="243"/>
      <c r="C4" s="45" t="s">
        <v>103</v>
      </c>
      <c r="D4" s="45" t="s">
        <v>93</v>
      </c>
      <c r="E4" s="45" t="s">
        <v>2</v>
      </c>
      <c r="F4" s="281" t="s">
        <v>1</v>
      </c>
      <c r="G4" s="10"/>
    </row>
    <row r="5" spans="1:10" ht="45" customHeight="1" thickBot="1" x14ac:dyDescent="0.25">
      <c r="A5" s="244"/>
      <c r="B5" s="244"/>
      <c r="C5" s="125" t="s">
        <v>105</v>
      </c>
      <c r="D5" s="125" t="s">
        <v>106</v>
      </c>
      <c r="E5" s="125" t="s">
        <v>3</v>
      </c>
      <c r="F5" s="282"/>
      <c r="G5" s="10"/>
    </row>
    <row r="6" spans="1:10" ht="44.25" customHeight="1" x14ac:dyDescent="0.2">
      <c r="A6" s="286" t="s">
        <v>4</v>
      </c>
      <c r="B6" s="286"/>
      <c r="C6" s="72">
        <v>133</v>
      </c>
      <c r="D6" s="72">
        <v>5</v>
      </c>
      <c r="E6" s="72">
        <f>SUM(C6:D6)</f>
        <v>138</v>
      </c>
      <c r="F6" s="126" t="s">
        <v>5</v>
      </c>
      <c r="G6" s="10"/>
      <c r="H6" s="39"/>
    </row>
    <row r="7" spans="1:10" ht="44.25" customHeight="1" x14ac:dyDescent="0.2">
      <c r="A7" s="285" t="s">
        <v>6</v>
      </c>
      <c r="B7" s="285"/>
      <c r="C7" s="168">
        <v>1002</v>
      </c>
      <c r="D7" s="168">
        <v>15</v>
      </c>
      <c r="E7" s="168">
        <f>SUM(C7:D7)</f>
        <v>1017</v>
      </c>
      <c r="F7" s="127" t="s">
        <v>7</v>
      </c>
      <c r="G7" s="10"/>
    </row>
    <row r="8" spans="1:10" ht="44.25" customHeight="1" thickBot="1" x14ac:dyDescent="0.25">
      <c r="A8" s="284" t="s">
        <v>8</v>
      </c>
      <c r="B8" s="284"/>
      <c r="C8" s="169">
        <v>338</v>
      </c>
      <c r="D8" s="169">
        <v>168</v>
      </c>
      <c r="E8" s="169">
        <f>SUM(C8:D8)</f>
        <v>506</v>
      </c>
      <c r="F8" s="128" t="s">
        <v>9</v>
      </c>
      <c r="G8" s="10"/>
    </row>
    <row r="9" spans="1:10" ht="45.75" customHeight="1" thickBot="1" x14ac:dyDescent="0.25">
      <c r="A9" s="283" t="s">
        <v>2</v>
      </c>
      <c r="B9" s="283"/>
      <c r="C9" s="170">
        <f>SUM(C6:C8)</f>
        <v>1473</v>
      </c>
      <c r="D9" s="170">
        <f>SUM(D6:D8)</f>
        <v>188</v>
      </c>
      <c r="E9" s="170">
        <f>SUM(C9:D9)</f>
        <v>1661</v>
      </c>
      <c r="F9" s="129" t="s">
        <v>3</v>
      </c>
      <c r="G9" s="10"/>
    </row>
    <row r="10" spans="1:10" ht="15" thickTop="1" x14ac:dyDescent="0.2"/>
    <row r="13" spans="1:10" ht="15" x14ac:dyDescent="0.25">
      <c r="A13" s="93" t="s">
        <v>142</v>
      </c>
      <c r="D13" s="276"/>
      <c r="E13" s="276"/>
      <c r="F13" s="130" t="s">
        <v>186</v>
      </c>
    </row>
    <row r="14" spans="1:10" ht="24.75" customHeight="1" x14ac:dyDescent="0.2">
      <c r="A14" s="264" t="s">
        <v>285</v>
      </c>
      <c r="B14" s="277"/>
      <c r="C14" s="277"/>
      <c r="D14" s="277"/>
      <c r="E14" s="277"/>
      <c r="F14" s="277"/>
      <c r="G14" s="46"/>
      <c r="H14" s="46"/>
      <c r="I14" s="46"/>
      <c r="J14" s="46"/>
    </row>
    <row r="15" spans="1:10" ht="30.75" customHeight="1" x14ac:dyDescent="0.2">
      <c r="A15" s="278" t="s">
        <v>187</v>
      </c>
      <c r="B15" s="279"/>
      <c r="C15" s="279"/>
      <c r="D15" s="279"/>
      <c r="E15" s="279"/>
      <c r="F15" s="279"/>
      <c r="G15" s="46"/>
      <c r="H15" s="46"/>
      <c r="I15" s="46"/>
      <c r="J15" s="46"/>
    </row>
    <row r="30" spans="4:4" ht="15" x14ac:dyDescent="0.25">
      <c r="D30" s="51"/>
    </row>
  </sheetData>
  <mergeCells count="11">
    <mergeCell ref="A1:F1"/>
    <mergeCell ref="D13:E13"/>
    <mergeCell ref="A14:F14"/>
    <mergeCell ref="A15:F15"/>
    <mergeCell ref="A2:F2"/>
    <mergeCell ref="F4:F5"/>
    <mergeCell ref="A4:B5"/>
    <mergeCell ref="A9:B9"/>
    <mergeCell ref="A8:B8"/>
    <mergeCell ref="A7:B7"/>
    <mergeCell ref="A6:B6"/>
  </mergeCells>
  <printOptions horizontalCentered="1" verticalCentered="1"/>
  <pageMargins left="0.25" right="0.25" top="0.69" bottom="1" header="0.3" footer="0.3"/>
  <pageSetup paperSize="9" scale="88" orientation="portrait" r:id="rId1"/>
  <headerFooter>
    <oddFooter>&amp;C&amp;"-,غامق"&amp;14 &amp;"-,عادي"&amp;11 22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7"/>
  <sheetViews>
    <sheetView rightToLeft="1" topLeftCell="A13" zoomScaleNormal="100" zoomScaleSheetLayoutView="100" workbookViewId="0">
      <selection activeCell="A8" sqref="A8:E15"/>
    </sheetView>
  </sheetViews>
  <sheetFormatPr defaultRowHeight="14.25" x14ac:dyDescent="0.2"/>
  <cols>
    <col min="1" max="5" width="23.625" customWidth="1"/>
  </cols>
  <sheetData>
    <row r="1" spans="1:9" ht="39" customHeight="1" x14ac:dyDescent="0.2">
      <c r="A1" s="289" t="s">
        <v>218</v>
      </c>
      <c r="B1" s="289"/>
      <c r="C1" s="289"/>
      <c r="D1" s="289"/>
      <c r="E1" s="289"/>
    </row>
    <row r="2" spans="1:9" ht="42" customHeight="1" x14ac:dyDescent="0.2">
      <c r="A2" s="290" t="s">
        <v>219</v>
      </c>
      <c r="B2" s="290"/>
      <c r="C2" s="290"/>
      <c r="D2" s="290"/>
      <c r="E2" s="290"/>
    </row>
    <row r="3" spans="1:9" ht="30" customHeight="1" thickBot="1" x14ac:dyDescent="0.3">
      <c r="A3" s="291" t="s">
        <v>287</v>
      </c>
      <c r="B3" s="291"/>
      <c r="C3" s="31"/>
      <c r="D3" s="31"/>
      <c r="E3" s="131" t="s">
        <v>132</v>
      </c>
    </row>
    <row r="4" spans="1:9" ht="30" customHeight="1" thickTop="1" x14ac:dyDescent="0.2">
      <c r="A4" s="287" t="s">
        <v>102</v>
      </c>
      <c r="B4" s="32" t="s">
        <v>103</v>
      </c>
      <c r="C4" s="32" t="s">
        <v>93</v>
      </c>
      <c r="D4" s="32" t="s">
        <v>2</v>
      </c>
      <c r="E4" s="292" t="s">
        <v>104</v>
      </c>
    </row>
    <row r="5" spans="1:9" ht="30" customHeight="1" thickBot="1" x14ac:dyDescent="0.25">
      <c r="A5" s="288"/>
      <c r="B5" s="132" t="s">
        <v>105</v>
      </c>
      <c r="C5" s="132" t="s">
        <v>106</v>
      </c>
      <c r="D5" s="132" t="s">
        <v>3</v>
      </c>
      <c r="E5" s="293"/>
    </row>
    <row r="6" spans="1:9" ht="30" customHeight="1" x14ac:dyDescent="0.2">
      <c r="A6" s="133" t="s">
        <v>107</v>
      </c>
      <c r="B6" s="171">
        <v>1</v>
      </c>
      <c r="C6" s="172" t="s">
        <v>202</v>
      </c>
      <c r="D6" s="171">
        <v>1</v>
      </c>
      <c r="E6" s="137" t="s">
        <v>108</v>
      </c>
      <c r="F6" s="2"/>
    </row>
    <row r="7" spans="1:9" ht="30" customHeight="1" x14ac:dyDescent="0.2">
      <c r="A7" s="134" t="s">
        <v>109</v>
      </c>
      <c r="B7" s="173">
        <v>3</v>
      </c>
      <c r="C7" s="173" t="s">
        <v>202</v>
      </c>
      <c r="D7" s="173">
        <v>3</v>
      </c>
      <c r="E7" s="138" t="s">
        <v>110</v>
      </c>
    </row>
    <row r="8" spans="1:9" ht="30" customHeight="1" x14ac:dyDescent="0.2">
      <c r="A8" s="134" t="s">
        <v>111</v>
      </c>
      <c r="B8" s="173" t="s">
        <v>202</v>
      </c>
      <c r="C8" s="171" t="s">
        <v>202</v>
      </c>
      <c r="D8" s="171" t="s">
        <v>202</v>
      </c>
      <c r="E8" s="138" t="s">
        <v>112</v>
      </c>
      <c r="F8" s="2"/>
    </row>
    <row r="9" spans="1:9" ht="30" customHeight="1" x14ac:dyDescent="0.2">
      <c r="A9" s="134" t="s">
        <v>113</v>
      </c>
      <c r="B9" s="173">
        <v>332</v>
      </c>
      <c r="C9" s="173">
        <v>68</v>
      </c>
      <c r="D9" s="173">
        <f t="shared" ref="D9:D15" si="0">SUM(B9:C9)</f>
        <v>400</v>
      </c>
      <c r="E9" s="138" t="s">
        <v>114</v>
      </c>
    </row>
    <row r="10" spans="1:9" ht="30" customHeight="1" x14ac:dyDescent="0.2">
      <c r="A10" s="134" t="s">
        <v>115</v>
      </c>
      <c r="B10" s="173">
        <v>91</v>
      </c>
      <c r="C10" s="171">
        <v>28</v>
      </c>
      <c r="D10" s="171">
        <f t="shared" si="0"/>
        <v>119</v>
      </c>
      <c r="E10" s="138" t="s">
        <v>116</v>
      </c>
    </row>
    <row r="11" spans="1:9" ht="30" customHeight="1" x14ac:dyDescent="0.2">
      <c r="A11" s="134" t="s">
        <v>117</v>
      </c>
      <c r="B11" s="173">
        <v>349</v>
      </c>
      <c r="C11" s="173">
        <v>68</v>
      </c>
      <c r="D11" s="173">
        <f t="shared" si="0"/>
        <v>417</v>
      </c>
      <c r="E11" s="138" t="s">
        <v>118</v>
      </c>
      <c r="I11" s="2"/>
    </row>
    <row r="12" spans="1:9" ht="30" customHeight="1" x14ac:dyDescent="0.2">
      <c r="A12" s="134" t="s">
        <v>119</v>
      </c>
      <c r="B12" s="173">
        <v>335</v>
      </c>
      <c r="C12" s="173">
        <v>14</v>
      </c>
      <c r="D12" s="173">
        <f t="shared" si="0"/>
        <v>349</v>
      </c>
      <c r="E12" s="138" t="s">
        <v>120</v>
      </c>
    </row>
    <row r="13" spans="1:9" ht="30" customHeight="1" x14ac:dyDescent="0.2">
      <c r="A13" s="133" t="s">
        <v>121</v>
      </c>
      <c r="B13" s="174">
        <v>300</v>
      </c>
      <c r="C13" s="171">
        <v>9</v>
      </c>
      <c r="D13" s="175">
        <f t="shared" si="0"/>
        <v>309</v>
      </c>
      <c r="E13" s="138" t="s">
        <v>122</v>
      </c>
    </row>
    <row r="14" spans="1:9" ht="30" customHeight="1" thickBot="1" x14ac:dyDescent="0.25">
      <c r="A14" s="135" t="s">
        <v>123</v>
      </c>
      <c r="B14" s="176">
        <v>62</v>
      </c>
      <c r="C14" s="176">
        <v>1</v>
      </c>
      <c r="D14" s="176">
        <f t="shared" si="0"/>
        <v>63</v>
      </c>
      <c r="E14" s="139" t="s">
        <v>124</v>
      </c>
    </row>
    <row r="15" spans="1:9" ht="30" customHeight="1" thickBot="1" x14ac:dyDescent="0.25">
      <c r="A15" s="136" t="s">
        <v>2</v>
      </c>
      <c r="B15" s="177">
        <f>SUM(B6:B14)</f>
        <v>1473</v>
      </c>
      <c r="C15" s="177">
        <f>SUM(C9:C14)</f>
        <v>188</v>
      </c>
      <c r="D15" s="177">
        <f t="shared" si="0"/>
        <v>1661</v>
      </c>
      <c r="E15" s="140" t="s">
        <v>3</v>
      </c>
    </row>
    <row r="16" spans="1:9" ht="22.5" customHeight="1" thickTop="1" x14ac:dyDescent="0.2">
      <c r="A16" s="141" t="s">
        <v>141</v>
      </c>
      <c r="E16" s="142" t="s">
        <v>191</v>
      </c>
    </row>
    <row r="17" spans="3:3" x14ac:dyDescent="0.2">
      <c r="C17" t="s">
        <v>143</v>
      </c>
    </row>
  </sheetData>
  <mergeCells count="5">
    <mergeCell ref="A4:A5"/>
    <mergeCell ref="A1:E1"/>
    <mergeCell ref="A2:E2"/>
    <mergeCell ref="A3:B3"/>
    <mergeCell ref="E4:E5"/>
  </mergeCells>
  <printOptions horizontalCentered="1" verticalCentered="1"/>
  <pageMargins left="0.41" right="0.44" top="0.6" bottom="0.7" header="0.3" footer="0.34"/>
  <pageSetup paperSize="9" orientation="landscape" r:id="rId1"/>
  <headerFooter>
    <oddFooter>&amp;C&amp;"-,غامق"&amp;14 &amp;10 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9"/>
  <sheetViews>
    <sheetView rightToLeft="1" topLeftCell="A25" zoomScaleNormal="100" zoomScaleSheetLayoutView="86" workbookViewId="0">
      <selection activeCell="A8" sqref="A8:E15"/>
    </sheetView>
  </sheetViews>
  <sheetFormatPr defaultColWidth="9" defaultRowHeight="14.25" x14ac:dyDescent="0.2"/>
  <cols>
    <col min="1" max="1" width="20.375" style="6" customWidth="1"/>
    <col min="2" max="2" width="9.75" style="6" customWidth="1"/>
    <col min="3" max="3" width="12.25" style="6" customWidth="1"/>
    <col min="4" max="4" width="15" style="6" customWidth="1"/>
    <col min="5" max="5" width="16.875" style="6" customWidth="1"/>
    <col min="6" max="6" width="24.125" style="6" customWidth="1"/>
    <col min="7" max="10" width="9" style="6"/>
    <col min="11" max="11" width="19.125" style="6" customWidth="1"/>
    <col min="12" max="16384" width="9" style="6"/>
  </cols>
  <sheetData>
    <row r="1" spans="1:9" ht="39" customHeight="1" x14ac:dyDescent="0.2">
      <c r="A1" s="294" t="s">
        <v>236</v>
      </c>
      <c r="B1" s="294"/>
      <c r="C1" s="294"/>
      <c r="D1" s="294"/>
      <c r="E1" s="294"/>
      <c r="F1" s="294"/>
      <c r="G1" s="7"/>
      <c r="H1" s="7"/>
      <c r="I1" s="7"/>
    </row>
    <row r="2" spans="1:9" ht="34.5" customHeight="1" x14ac:dyDescent="0.2">
      <c r="A2" s="311" t="s">
        <v>306</v>
      </c>
      <c r="B2" s="311"/>
      <c r="C2" s="311"/>
      <c r="D2" s="311"/>
      <c r="E2" s="311"/>
      <c r="F2" s="311"/>
      <c r="G2" s="7"/>
    </row>
    <row r="3" spans="1:9" ht="23.25" customHeight="1" thickBot="1" x14ac:dyDescent="0.25">
      <c r="A3" s="36" t="s">
        <v>144</v>
      </c>
      <c r="B3" s="18"/>
      <c r="C3" s="18"/>
      <c r="D3" s="18"/>
      <c r="E3" s="143"/>
      <c r="F3" s="144" t="s">
        <v>133</v>
      </c>
      <c r="G3" s="7"/>
    </row>
    <row r="4" spans="1:9" ht="48.75" customHeight="1" thickTop="1" thickBot="1" x14ac:dyDescent="0.25">
      <c r="A4" s="316" t="s">
        <v>281</v>
      </c>
      <c r="B4" s="316"/>
      <c r="C4" s="317" t="s">
        <v>192</v>
      </c>
      <c r="D4" s="317"/>
      <c r="E4" s="312" t="s">
        <v>307</v>
      </c>
      <c r="F4" s="313"/>
      <c r="G4" s="21"/>
    </row>
    <row r="5" spans="1:9" ht="33.75" customHeight="1" thickBot="1" x14ac:dyDescent="0.25">
      <c r="A5" s="315" t="s">
        <v>88</v>
      </c>
      <c r="B5" s="315"/>
      <c r="C5" s="296">
        <v>56409236</v>
      </c>
      <c r="D5" s="296"/>
      <c r="E5" s="314" t="s">
        <v>308</v>
      </c>
      <c r="F5" s="314"/>
      <c r="G5" s="21"/>
    </row>
    <row r="6" spans="1:9" ht="38.25" customHeight="1" thickBot="1" x14ac:dyDescent="0.25">
      <c r="A6" s="295" t="s">
        <v>149</v>
      </c>
      <c r="B6" s="295"/>
      <c r="C6" s="297">
        <f>SUM(C5)</f>
        <v>56409236</v>
      </c>
      <c r="D6" s="297"/>
      <c r="E6" s="308" t="s">
        <v>309</v>
      </c>
      <c r="F6" s="308"/>
      <c r="G6" s="7"/>
    </row>
    <row r="7" spans="1:9" ht="21" customHeight="1" thickTop="1" x14ac:dyDescent="0.2">
      <c r="A7" s="146" t="s">
        <v>148</v>
      </c>
      <c r="B7" s="309"/>
      <c r="C7" s="310"/>
      <c r="D7" s="22"/>
      <c r="E7" s="145"/>
      <c r="F7" s="147" t="s">
        <v>180</v>
      </c>
      <c r="G7" s="7"/>
    </row>
    <row r="8" spans="1:9" ht="17.45" customHeight="1" x14ac:dyDescent="0.2">
      <c r="A8" s="7"/>
      <c r="B8" s="40"/>
      <c r="C8" s="40"/>
      <c r="D8" s="22"/>
      <c r="E8" s="7"/>
      <c r="F8" s="7"/>
      <c r="G8" s="7"/>
    </row>
    <row r="9" spans="1:9" ht="17.45" customHeight="1" x14ac:dyDescent="0.2">
      <c r="A9" s="7"/>
      <c r="B9" s="40"/>
      <c r="C9" s="40"/>
      <c r="D9" s="22"/>
      <c r="E9" s="7"/>
      <c r="F9" s="7"/>
      <c r="G9" s="7"/>
    </row>
    <row r="10" spans="1:9" ht="10.5" customHeight="1" x14ac:dyDescent="0.2">
      <c r="A10" s="7"/>
      <c r="B10" s="186"/>
      <c r="C10" s="186"/>
      <c r="D10" s="22"/>
      <c r="E10" s="7"/>
      <c r="F10" s="7"/>
      <c r="G10" s="7"/>
    </row>
    <row r="11" spans="1:9" ht="27.75" customHeight="1" x14ac:dyDescent="0.2">
      <c r="A11" s="301" t="s">
        <v>231</v>
      </c>
      <c r="B11" s="301"/>
      <c r="C11" s="301"/>
      <c r="D11" s="301"/>
      <c r="E11" s="301"/>
      <c r="F11" s="301"/>
      <c r="G11" s="7"/>
    </row>
    <row r="12" spans="1:9" ht="17.45" customHeight="1" x14ac:dyDescent="0.2">
      <c r="A12" s="280" t="s">
        <v>232</v>
      </c>
      <c r="B12" s="280"/>
      <c r="C12" s="280"/>
      <c r="D12" s="280"/>
      <c r="E12" s="280"/>
      <c r="F12" s="280"/>
      <c r="G12" s="7"/>
    </row>
    <row r="13" spans="1:9" ht="28.5" customHeight="1" thickBot="1" x14ac:dyDescent="0.25">
      <c r="A13" s="8" t="s">
        <v>269</v>
      </c>
      <c r="B13" s="184"/>
      <c r="C13" s="124"/>
      <c r="D13" s="22"/>
      <c r="E13" s="7"/>
      <c r="F13" s="233" t="s">
        <v>135</v>
      </c>
      <c r="G13" s="7"/>
    </row>
    <row r="14" spans="1:9" ht="35.1" customHeight="1" thickTop="1" x14ac:dyDescent="0.2">
      <c r="A14" s="299" t="s">
        <v>26</v>
      </c>
      <c r="B14" s="243" t="s">
        <v>178</v>
      </c>
      <c r="C14" s="305"/>
      <c r="D14" s="305"/>
      <c r="E14" s="302" t="s">
        <v>27</v>
      </c>
      <c r="F14" s="302"/>
      <c r="G14" s="7"/>
    </row>
    <row r="15" spans="1:9" ht="35.1" customHeight="1" thickBot="1" x14ac:dyDescent="0.25">
      <c r="A15" s="300"/>
      <c r="B15" s="321" t="s">
        <v>177</v>
      </c>
      <c r="C15" s="321"/>
      <c r="D15" s="321"/>
      <c r="E15" s="303"/>
      <c r="F15" s="303"/>
      <c r="G15" s="7"/>
    </row>
    <row r="16" spans="1:9" ht="35.1" customHeight="1" x14ac:dyDescent="0.2">
      <c r="A16" s="79" t="s">
        <v>28</v>
      </c>
      <c r="B16" s="306">
        <v>29653</v>
      </c>
      <c r="C16" s="306"/>
      <c r="D16" s="306"/>
      <c r="E16" s="304" t="s">
        <v>195</v>
      </c>
      <c r="F16" s="304"/>
      <c r="G16" s="7"/>
    </row>
    <row r="17" spans="1:12" ht="35.1" customHeight="1" x14ac:dyDescent="0.2">
      <c r="A17" s="80" t="s">
        <v>261</v>
      </c>
      <c r="B17" s="307">
        <v>44585</v>
      </c>
      <c r="C17" s="307"/>
      <c r="D17" s="307"/>
      <c r="E17" s="230"/>
      <c r="F17" s="230" t="s">
        <v>300</v>
      </c>
      <c r="G17" s="7"/>
    </row>
    <row r="18" spans="1:12" ht="35.1" customHeight="1" x14ac:dyDescent="0.2">
      <c r="A18" s="80" t="s">
        <v>29</v>
      </c>
      <c r="B18" s="307">
        <v>99089</v>
      </c>
      <c r="C18" s="307"/>
      <c r="D18" s="307"/>
      <c r="E18" s="320" t="s">
        <v>30</v>
      </c>
      <c r="F18" s="320"/>
      <c r="G18" s="7"/>
    </row>
    <row r="19" spans="1:12" ht="35.1" customHeight="1" x14ac:dyDescent="0.2">
      <c r="A19" s="80" t="s">
        <v>31</v>
      </c>
      <c r="B19" s="307">
        <v>199412</v>
      </c>
      <c r="C19" s="307"/>
      <c r="D19" s="307"/>
      <c r="E19" s="189"/>
      <c r="F19" s="163" t="s">
        <v>196</v>
      </c>
      <c r="G19" s="7"/>
    </row>
    <row r="20" spans="1:12" ht="35.1" customHeight="1" thickBot="1" x14ac:dyDescent="0.25">
      <c r="A20" s="88" t="s">
        <v>32</v>
      </c>
      <c r="B20" s="318" t="s">
        <v>268</v>
      </c>
      <c r="C20" s="318"/>
      <c r="D20" s="318"/>
      <c r="E20" s="196"/>
      <c r="F20" s="197" t="s">
        <v>33</v>
      </c>
      <c r="G20" s="7"/>
    </row>
    <row r="21" spans="1:12" ht="35.1" customHeight="1" thickBot="1" x14ac:dyDescent="0.25">
      <c r="A21" s="91" t="s">
        <v>2</v>
      </c>
      <c r="B21" s="319">
        <f>SUM(B16:B20)</f>
        <v>372739</v>
      </c>
      <c r="C21" s="319"/>
      <c r="D21" s="319"/>
      <c r="E21" s="198"/>
      <c r="F21" s="164" t="s">
        <v>3</v>
      </c>
    </row>
    <row r="22" spans="1:12" ht="35.1" customHeight="1" thickTop="1" x14ac:dyDescent="0.2">
      <c r="A22" s="294"/>
      <c r="B22" s="294"/>
      <c r="C22" s="294"/>
      <c r="D22" s="294"/>
      <c r="E22" s="294"/>
      <c r="F22" s="294"/>
      <c r="G22" s="7"/>
      <c r="J22" s="10"/>
      <c r="K22" s="10"/>
      <c r="L22" s="10"/>
    </row>
    <row r="23" spans="1:12" ht="15.75" x14ac:dyDescent="0.2">
      <c r="F23" s="12"/>
      <c r="G23" s="12"/>
      <c r="H23" s="12"/>
    </row>
    <row r="24" spans="1:12" ht="15.75" x14ac:dyDescent="0.2">
      <c r="F24" s="9"/>
      <c r="G24" s="10"/>
      <c r="H24" s="10"/>
      <c r="I24" s="10"/>
    </row>
    <row r="25" spans="1:12" ht="15.75" customHeight="1" x14ac:dyDescent="0.2">
      <c r="F25" s="13"/>
      <c r="G25" s="10"/>
      <c r="H25" s="298"/>
      <c r="I25" s="298"/>
    </row>
    <row r="26" spans="1:12" ht="15.75" customHeight="1" x14ac:dyDescent="0.2">
      <c r="F26" s="10"/>
      <c r="G26" s="10"/>
      <c r="H26" s="178"/>
      <c r="I26" s="13"/>
    </row>
    <row r="27" spans="1:12" ht="15" x14ac:dyDescent="0.2">
      <c r="I27" s="167"/>
    </row>
    <row r="28" spans="1:12" x14ac:dyDescent="0.2">
      <c r="A28" s="6" t="s">
        <v>91</v>
      </c>
    </row>
    <row r="29" spans="1:12" ht="15.75" customHeight="1" x14ac:dyDescent="0.2">
      <c r="F29" s="11"/>
    </row>
  </sheetData>
  <mergeCells count="28">
    <mergeCell ref="B19:D19"/>
    <mergeCell ref="B20:D20"/>
    <mergeCell ref="B21:D21"/>
    <mergeCell ref="E18:F18"/>
    <mergeCell ref="B15:D15"/>
    <mergeCell ref="A1:F1"/>
    <mergeCell ref="A2:F2"/>
    <mergeCell ref="E4:F4"/>
    <mergeCell ref="E5:F5"/>
    <mergeCell ref="A5:B5"/>
    <mergeCell ref="A4:B4"/>
    <mergeCell ref="C4:D4"/>
    <mergeCell ref="A22:F22"/>
    <mergeCell ref="A6:B6"/>
    <mergeCell ref="C5:D5"/>
    <mergeCell ref="C6:D6"/>
    <mergeCell ref="H25:I25"/>
    <mergeCell ref="A14:A15"/>
    <mergeCell ref="A11:F11"/>
    <mergeCell ref="A12:F12"/>
    <mergeCell ref="E14:F15"/>
    <mergeCell ref="E16:F16"/>
    <mergeCell ref="B14:D14"/>
    <mergeCell ref="B16:D16"/>
    <mergeCell ref="B17:D17"/>
    <mergeCell ref="B18:D18"/>
    <mergeCell ref="E6:F6"/>
    <mergeCell ref="B7:C7"/>
  </mergeCells>
  <printOptions horizontalCentered="1" verticalCentered="1"/>
  <pageMargins left="0.25" right="0.34" top="0.72" bottom="2.1" header="0.3" footer="0.47"/>
  <pageSetup paperSize="9" scale="87" orientation="portrait" r:id="rId1"/>
  <headerFooter>
    <oddFooter>&amp;C&amp;"-,غامق"&amp;14 &amp;10 24</oddFooter>
  </headerFooter>
  <rowBreaks count="1" manualBreakCount="1">
    <brk id="22" max="5" man="1"/>
  </rowBreaks>
  <colBreaks count="1" manualBreakCount="1">
    <brk id="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3"/>
  <sheetViews>
    <sheetView rightToLeft="1" topLeftCell="A16" zoomScaleNormal="100" workbookViewId="0">
      <selection activeCell="A8" sqref="A8:E15"/>
    </sheetView>
  </sheetViews>
  <sheetFormatPr defaultRowHeight="14.25" x14ac:dyDescent="0.2"/>
  <cols>
    <col min="1" max="1" width="25" customWidth="1"/>
    <col min="2" max="2" width="30.25" customWidth="1"/>
    <col min="3" max="3" width="36.625" customWidth="1"/>
    <col min="4" max="4" width="30.75" customWidth="1"/>
    <col min="7" max="7" width="9" customWidth="1"/>
  </cols>
  <sheetData>
    <row r="1" spans="1:6" ht="30" customHeight="1" x14ac:dyDescent="0.2">
      <c r="A1" s="326" t="s">
        <v>224</v>
      </c>
      <c r="B1" s="326"/>
      <c r="C1" s="326"/>
      <c r="D1" s="2"/>
      <c r="E1" s="2"/>
      <c r="F1" s="2"/>
    </row>
    <row r="2" spans="1:6" ht="39" customHeight="1" x14ac:dyDescent="0.2">
      <c r="A2" s="280" t="s">
        <v>223</v>
      </c>
      <c r="B2" s="280"/>
      <c r="C2" s="280"/>
      <c r="D2" s="325"/>
      <c r="E2" s="325"/>
      <c r="F2" s="325"/>
    </row>
    <row r="3" spans="1:6" s="4" customFormat="1" ht="30" customHeight="1" thickBot="1" x14ac:dyDescent="0.25">
      <c r="A3" s="35" t="s">
        <v>222</v>
      </c>
      <c r="B3" s="23"/>
      <c r="C3" s="148" t="s">
        <v>134</v>
      </c>
    </row>
    <row r="4" spans="1:6" s="4" customFormat="1" ht="23.25" customHeight="1" thickTop="1" x14ac:dyDescent="0.2">
      <c r="A4" s="299" t="s">
        <v>12</v>
      </c>
      <c r="B4" s="150" t="s">
        <v>145</v>
      </c>
      <c r="C4" s="302" t="s">
        <v>176</v>
      </c>
    </row>
    <row r="5" spans="1:6" ht="32.450000000000003" customHeight="1" thickBot="1" x14ac:dyDescent="0.25">
      <c r="A5" s="324"/>
      <c r="B5" s="151" t="s">
        <v>161</v>
      </c>
      <c r="C5" s="303"/>
      <c r="D5" s="2"/>
      <c r="E5" s="3"/>
      <c r="F5" s="2"/>
    </row>
    <row r="6" spans="1:6" ht="24.75" customHeight="1" x14ac:dyDescent="0.2">
      <c r="A6" s="79" t="s">
        <v>13</v>
      </c>
      <c r="B6" s="72" t="s">
        <v>202</v>
      </c>
      <c r="C6" s="152" t="s">
        <v>162</v>
      </c>
      <c r="D6" s="84"/>
      <c r="E6" s="3"/>
      <c r="F6" s="2"/>
    </row>
    <row r="7" spans="1:6" ht="23.25" customHeight="1" x14ac:dyDescent="0.25">
      <c r="A7" s="80" t="s">
        <v>14</v>
      </c>
      <c r="B7" s="57">
        <v>2521336</v>
      </c>
      <c r="C7" s="153" t="s">
        <v>163</v>
      </c>
      <c r="D7" s="84"/>
      <c r="E7" s="3"/>
      <c r="F7" s="49"/>
    </row>
    <row r="8" spans="1:6" ht="30" customHeight="1" x14ac:dyDescent="0.2">
      <c r="A8" s="80" t="s">
        <v>92</v>
      </c>
      <c r="B8" s="74" t="s">
        <v>202</v>
      </c>
      <c r="C8" s="153" t="s">
        <v>164</v>
      </c>
      <c r="D8" s="84"/>
      <c r="E8" s="3"/>
      <c r="F8" s="2"/>
    </row>
    <row r="9" spans="1:6" ht="30" customHeight="1" x14ac:dyDescent="0.2">
      <c r="A9" s="81" t="s">
        <v>150</v>
      </c>
      <c r="B9" s="75">
        <v>24863</v>
      </c>
      <c r="C9" s="154" t="s">
        <v>184</v>
      </c>
      <c r="D9" s="84"/>
      <c r="E9" s="3"/>
      <c r="F9" s="2"/>
    </row>
    <row r="10" spans="1:6" ht="21" customHeight="1" x14ac:dyDescent="0.2">
      <c r="A10" s="82" t="s">
        <v>15</v>
      </c>
      <c r="B10" s="72" t="s">
        <v>202</v>
      </c>
      <c r="C10" s="153" t="s">
        <v>165</v>
      </c>
      <c r="D10" s="84"/>
      <c r="E10" s="3"/>
      <c r="F10" s="2"/>
    </row>
    <row r="11" spans="1:6" ht="21.75" customHeight="1" x14ac:dyDescent="0.2">
      <c r="A11" s="80" t="s">
        <v>16</v>
      </c>
      <c r="B11" s="57">
        <v>98930</v>
      </c>
      <c r="C11" s="153" t="s">
        <v>166</v>
      </c>
      <c r="D11" s="84"/>
      <c r="E11" s="3"/>
      <c r="F11" s="2"/>
    </row>
    <row r="12" spans="1:6" ht="27" customHeight="1" x14ac:dyDescent="0.2">
      <c r="A12" s="88" t="s">
        <v>17</v>
      </c>
      <c r="B12" s="89">
        <v>159795</v>
      </c>
      <c r="C12" s="155" t="s">
        <v>167</v>
      </c>
      <c r="D12" s="84"/>
      <c r="E12" s="2"/>
      <c r="F12" s="2"/>
    </row>
    <row r="13" spans="1:6" ht="21.75" customHeight="1" thickBot="1" x14ac:dyDescent="0.25">
      <c r="A13" s="83" t="s">
        <v>18</v>
      </c>
      <c r="B13" s="73">
        <f>SUM(B7:B12)</f>
        <v>2804924</v>
      </c>
      <c r="C13" s="156" t="s">
        <v>168</v>
      </c>
      <c r="D13" s="2"/>
      <c r="E13" s="2"/>
      <c r="F13" s="2"/>
    </row>
    <row r="14" spans="1:6" x14ac:dyDescent="0.2">
      <c r="C14" s="90"/>
      <c r="D14" s="2"/>
      <c r="E14" s="2"/>
      <c r="F14" s="2"/>
    </row>
    <row r="15" spans="1:6" x14ac:dyDescent="0.2">
      <c r="D15" s="2"/>
      <c r="E15" s="2"/>
      <c r="F15" s="2"/>
    </row>
    <row r="16" spans="1:6" x14ac:dyDescent="0.2">
      <c r="D16" s="2"/>
      <c r="E16" s="2"/>
      <c r="F16" s="2"/>
    </row>
    <row r="17" spans="1:6" ht="11.25" customHeight="1" x14ac:dyDescent="0.2">
      <c r="A17" s="6"/>
      <c r="B17" s="6"/>
      <c r="C17" s="6"/>
      <c r="D17" s="2"/>
      <c r="E17" s="2"/>
      <c r="F17" s="2"/>
    </row>
    <row r="18" spans="1:6" ht="25.5" customHeight="1" x14ac:dyDescent="0.2">
      <c r="A18" s="326" t="s">
        <v>225</v>
      </c>
      <c r="B18" s="326"/>
      <c r="C18" s="326"/>
    </row>
    <row r="19" spans="1:6" ht="43.5" customHeight="1" x14ac:dyDescent="0.2">
      <c r="A19" s="280" t="s">
        <v>226</v>
      </c>
      <c r="B19" s="280"/>
      <c r="C19" s="280"/>
      <c r="D19" s="2"/>
    </row>
    <row r="20" spans="1:6" ht="21" customHeight="1" thickBot="1" x14ac:dyDescent="0.25">
      <c r="A20" s="35" t="s">
        <v>227</v>
      </c>
      <c r="B20" s="24"/>
      <c r="C20" s="148" t="s">
        <v>136</v>
      </c>
      <c r="D20" s="2"/>
    </row>
    <row r="21" spans="1:6" ht="21" customHeight="1" thickTop="1" x14ac:dyDescent="0.2">
      <c r="A21" s="299" t="s">
        <v>19</v>
      </c>
      <c r="B21" s="150" t="s">
        <v>145</v>
      </c>
      <c r="C21" s="322" t="s">
        <v>175</v>
      </c>
      <c r="D21" s="2"/>
    </row>
    <row r="22" spans="1:6" ht="36" customHeight="1" thickBot="1" x14ac:dyDescent="0.25">
      <c r="A22" s="324"/>
      <c r="B22" s="151" t="s">
        <v>160</v>
      </c>
      <c r="C22" s="323"/>
      <c r="D22" s="2"/>
      <c r="E22" s="5"/>
    </row>
    <row r="23" spans="1:6" ht="35.1" customHeight="1" x14ac:dyDescent="0.2">
      <c r="A23" s="157" t="s">
        <v>20</v>
      </c>
      <c r="B23" s="76">
        <v>308642</v>
      </c>
      <c r="C23" s="152" t="s">
        <v>169</v>
      </c>
      <c r="D23" s="84"/>
    </row>
    <row r="24" spans="1:6" ht="35.1" customHeight="1" x14ac:dyDescent="0.2">
      <c r="A24" s="158" t="s">
        <v>21</v>
      </c>
      <c r="B24" s="77">
        <v>167273</v>
      </c>
      <c r="C24" s="153" t="s">
        <v>170</v>
      </c>
      <c r="D24" s="84"/>
    </row>
    <row r="25" spans="1:6" s="181" customFormat="1" ht="35.1" customHeight="1" x14ac:dyDescent="0.2">
      <c r="A25" s="112" t="s">
        <v>11</v>
      </c>
      <c r="B25" s="74">
        <v>18737</v>
      </c>
      <c r="C25" s="162" t="s">
        <v>181</v>
      </c>
      <c r="D25" s="84"/>
    </row>
    <row r="26" spans="1:6" ht="35.1" customHeight="1" x14ac:dyDescent="0.2">
      <c r="A26" s="159" t="s">
        <v>22</v>
      </c>
      <c r="B26" s="78">
        <v>864835</v>
      </c>
      <c r="C26" s="153" t="s">
        <v>171</v>
      </c>
      <c r="D26" s="84"/>
    </row>
    <row r="27" spans="1:6" ht="35.1" customHeight="1" x14ac:dyDescent="0.2">
      <c r="A27" s="158" t="s">
        <v>23</v>
      </c>
      <c r="B27" s="77">
        <v>164450</v>
      </c>
      <c r="C27" s="153" t="s">
        <v>172</v>
      </c>
      <c r="D27" s="2"/>
    </row>
    <row r="28" spans="1:6" ht="35.1" customHeight="1" x14ac:dyDescent="0.2">
      <c r="A28" s="160" t="s">
        <v>24</v>
      </c>
      <c r="B28" s="86">
        <v>2822885</v>
      </c>
      <c r="C28" s="155" t="s">
        <v>173</v>
      </c>
      <c r="D28" s="2"/>
    </row>
    <row r="29" spans="1:6" ht="35.1" customHeight="1" thickBot="1" x14ac:dyDescent="0.25">
      <c r="A29" s="161" t="s">
        <v>25</v>
      </c>
      <c r="B29" s="87">
        <f>SUM(B23:B28)</f>
        <v>4346822</v>
      </c>
      <c r="C29" s="156" t="s">
        <v>174</v>
      </c>
    </row>
    <row r="30" spans="1:6" x14ac:dyDescent="0.2">
      <c r="B30" s="92"/>
      <c r="C30" s="90"/>
    </row>
    <row r="31" spans="1:6" x14ac:dyDescent="0.2">
      <c r="C31" s="85"/>
    </row>
    <row r="32" spans="1:6" x14ac:dyDescent="0.2">
      <c r="C32" s="85"/>
    </row>
    <row r="33" spans="3:3" ht="15.75" x14ac:dyDescent="0.25">
      <c r="C33" s="52"/>
    </row>
  </sheetData>
  <mergeCells count="9">
    <mergeCell ref="A1:C1"/>
    <mergeCell ref="A2:C2"/>
    <mergeCell ref="A4:A5"/>
    <mergeCell ref="C21:C22"/>
    <mergeCell ref="A21:A22"/>
    <mergeCell ref="C4:C5"/>
    <mergeCell ref="D2:F2"/>
    <mergeCell ref="A18:C18"/>
    <mergeCell ref="A19:C19"/>
  </mergeCells>
  <printOptions horizontalCentered="1" verticalCentered="1"/>
  <pageMargins left="0.25" right="0.25" top="0.86" bottom="0.75" header="0.3" footer="0.3"/>
  <pageSetup paperSize="9" scale="90" orientation="portrait" r:id="rId1"/>
  <headerFooter>
    <oddFooter>&amp;C&amp;"-,غامق"&amp;14 &amp;10 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نطاقات تمت تسميتها</vt:lpstr>
      </vt:variant>
      <vt:variant>
        <vt:i4>8</vt:i4>
      </vt:variant>
    </vt:vector>
  </HeadingPairs>
  <TitlesOfParts>
    <vt:vector size="20" baseType="lpstr">
      <vt:lpstr>غلاف البحري</vt:lpstr>
      <vt:lpstr>19</vt:lpstr>
      <vt:lpstr>20</vt:lpstr>
      <vt:lpstr>21</vt:lpstr>
      <vt:lpstr>ورقة1</vt:lpstr>
      <vt:lpstr>22</vt:lpstr>
      <vt:lpstr>23</vt:lpstr>
      <vt:lpstr>24’25</vt:lpstr>
      <vt:lpstr>26.27</vt:lpstr>
      <vt:lpstr>28.29</vt:lpstr>
      <vt:lpstr>30</vt:lpstr>
      <vt:lpstr>ورقة2</vt:lpstr>
      <vt:lpstr>'20'!Print_Area</vt:lpstr>
      <vt:lpstr>'21'!Print_Area</vt:lpstr>
      <vt:lpstr>'22'!Print_Area</vt:lpstr>
      <vt:lpstr>'23'!Print_Area</vt:lpstr>
      <vt:lpstr>'26.27'!Print_Area</vt:lpstr>
      <vt:lpstr>'28.29'!Print_Area</vt:lpstr>
      <vt:lpstr>'30'!Print_Area</vt:lpstr>
      <vt:lpstr>ورقة1!Print_Area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Batool</dc:creator>
  <cp:lastModifiedBy>Oula Muwafak</cp:lastModifiedBy>
  <cp:lastPrinted>2017-11-13T06:17:16Z</cp:lastPrinted>
  <dcterms:created xsi:type="dcterms:W3CDTF">2014-09-29T04:22:30Z</dcterms:created>
  <dcterms:modified xsi:type="dcterms:W3CDTF">2017-11-13T06:19:47Z</dcterms:modified>
</cp:coreProperties>
</file>